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0" yWindow="0" windowWidth="8460" windowHeight="7560"/>
  </bookViews>
  <sheets>
    <sheet name="Cuadro 9" sheetId="11" r:id="rId1"/>
  </sheets>
  <definedNames>
    <definedName name="_xlnm.Print_Area" localSheetId="0">'Cuadro 9'!$A$1:$L$208</definedName>
    <definedName name="_xlnm.Database" localSheetId="0">#REF!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3" i="11" l="1"/>
  <c r="F166" i="11"/>
  <c r="F153" i="11"/>
  <c r="F120" i="11"/>
  <c r="F83" i="11"/>
  <c r="F95" i="11"/>
  <c r="F107" i="11"/>
  <c r="F37" i="11"/>
  <c r="F24" i="11"/>
  <c r="F179" i="11" l="1"/>
  <c r="F191" i="11"/>
  <c r="D109" i="11"/>
  <c r="D110" i="11"/>
  <c r="D111" i="11"/>
  <c r="D112" i="11"/>
  <c r="D113" i="11"/>
  <c r="D114" i="11"/>
  <c r="D115" i="11"/>
  <c r="D116" i="11"/>
  <c r="D117" i="11"/>
  <c r="D118" i="11"/>
  <c r="F62" i="11"/>
  <c r="F49" i="11"/>
  <c r="E11" i="11" l="1"/>
  <c r="F11" i="11"/>
  <c r="G11" i="11"/>
  <c r="H11" i="11"/>
  <c r="I11" i="11"/>
  <c r="J11" i="11"/>
  <c r="K11" i="11"/>
  <c r="L11" i="11"/>
  <c r="D202" i="11"/>
  <c r="B202" i="11" s="1"/>
  <c r="D201" i="11"/>
  <c r="B201" i="11" s="1"/>
  <c r="D200" i="11"/>
  <c r="B200" i="11" s="1"/>
  <c r="D199" i="11"/>
  <c r="B199" i="11" s="1"/>
  <c r="D198" i="11"/>
  <c r="B198" i="11" s="1"/>
  <c r="D197" i="11"/>
  <c r="B197" i="11" s="1"/>
  <c r="D196" i="11"/>
  <c r="B196" i="11" s="1"/>
  <c r="D195" i="11"/>
  <c r="B195" i="11"/>
  <c r="D194" i="11"/>
  <c r="B194" i="11" s="1"/>
  <c r="D193" i="11"/>
  <c r="B193" i="11" s="1"/>
  <c r="L191" i="11"/>
  <c r="K191" i="11"/>
  <c r="J191" i="11"/>
  <c r="I191" i="11"/>
  <c r="H191" i="11"/>
  <c r="G191" i="11"/>
  <c r="E191" i="11"/>
  <c r="C191" i="11"/>
  <c r="D189" i="11"/>
  <c r="B189" i="11" s="1"/>
  <c r="D188" i="11"/>
  <c r="B188" i="11" s="1"/>
  <c r="D187" i="11"/>
  <c r="B187" i="11"/>
  <c r="D186" i="11"/>
  <c r="B186" i="11" s="1"/>
  <c r="D185" i="11"/>
  <c r="B185" i="11" s="1"/>
  <c r="D184" i="11"/>
  <c r="B184" i="11" s="1"/>
  <c r="D183" i="11"/>
  <c r="B183" i="11" s="1"/>
  <c r="D182" i="11"/>
  <c r="B182" i="11" s="1"/>
  <c r="D181" i="11"/>
  <c r="L179" i="11"/>
  <c r="K179" i="11"/>
  <c r="J179" i="11"/>
  <c r="I179" i="11"/>
  <c r="H179" i="11"/>
  <c r="G179" i="11"/>
  <c r="E179" i="11"/>
  <c r="C179" i="11"/>
  <c r="D177" i="11"/>
  <c r="B177" i="11" s="1"/>
  <c r="D176" i="11"/>
  <c r="B176" i="11" s="1"/>
  <c r="D175" i="11"/>
  <c r="B175" i="11" s="1"/>
  <c r="D174" i="11"/>
  <c r="B174" i="11"/>
  <c r="D173" i="11"/>
  <c r="B173" i="11" s="1"/>
  <c r="D172" i="11"/>
  <c r="B172" i="11" s="1"/>
  <c r="D171" i="11"/>
  <c r="B171" i="11" s="1"/>
  <c r="D170" i="11"/>
  <c r="B170" i="11" s="1"/>
  <c r="D169" i="11"/>
  <c r="B169" i="11" s="1"/>
  <c r="D168" i="11"/>
  <c r="B168" i="11"/>
  <c r="L166" i="11"/>
  <c r="K166" i="11"/>
  <c r="J166" i="11"/>
  <c r="I166" i="11"/>
  <c r="H166" i="11"/>
  <c r="G166" i="11"/>
  <c r="E166" i="11"/>
  <c r="C166" i="11"/>
  <c r="D164" i="11"/>
  <c r="B164" i="11" s="1"/>
  <c r="D163" i="11"/>
  <c r="B163" i="11" s="1"/>
  <c r="D162" i="11"/>
  <c r="B162" i="11"/>
  <c r="D161" i="11"/>
  <c r="B161" i="11" s="1"/>
  <c r="D160" i="11"/>
  <c r="B160" i="11" s="1"/>
  <c r="D159" i="11"/>
  <c r="B159" i="11" s="1"/>
  <c r="D158" i="11"/>
  <c r="B158" i="11" s="1"/>
  <c r="D157" i="11"/>
  <c r="B157" i="11" s="1"/>
  <c r="D156" i="11"/>
  <c r="B156" i="11" s="1"/>
  <c r="D155" i="11"/>
  <c r="B155" i="11" s="1"/>
  <c r="L153" i="11"/>
  <c r="K153" i="11"/>
  <c r="J153" i="11"/>
  <c r="I153" i="11"/>
  <c r="H153" i="11"/>
  <c r="G153" i="11"/>
  <c r="E153" i="11"/>
  <c r="C153" i="11"/>
  <c r="D142" i="11"/>
  <c r="B142" i="11"/>
  <c r="D141" i="11"/>
  <c r="B141" i="11" s="1"/>
  <c r="D140" i="11"/>
  <c r="B140" i="11"/>
  <c r="D139" i="11"/>
  <c r="B139" i="11" s="1"/>
  <c r="D138" i="11"/>
  <c r="B138" i="11" s="1"/>
  <c r="D137" i="11"/>
  <c r="B137" i="11" s="1"/>
  <c r="D136" i="11"/>
  <c r="B136" i="11"/>
  <c r="D135" i="11"/>
  <c r="B135" i="11" s="1"/>
  <c r="L133" i="11"/>
  <c r="K133" i="11"/>
  <c r="J133" i="11"/>
  <c r="I133" i="11"/>
  <c r="H133" i="11"/>
  <c r="G133" i="11"/>
  <c r="E133" i="11"/>
  <c r="C133" i="11"/>
  <c r="D131" i="11"/>
  <c r="B131" i="11" s="1"/>
  <c r="D130" i="11"/>
  <c r="B130" i="11" s="1"/>
  <c r="D129" i="11"/>
  <c r="B129" i="11" s="1"/>
  <c r="D128" i="11"/>
  <c r="B128" i="11"/>
  <c r="D127" i="11"/>
  <c r="B127" i="11" s="1"/>
  <c r="D126" i="11"/>
  <c r="B126" i="11"/>
  <c r="D125" i="11"/>
  <c r="B125" i="11" s="1"/>
  <c r="D124" i="11"/>
  <c r="B124" i="11" s="1"/>
  <c r="D123" i="11"/>
  <c r="B123" i="11" s="1"/>
  <c r="D122" i="11"/>
  <c r="B122" i="11"/>
  <c r="L120" i="11"/>
  <c r="K120" i="11"/>
  <c r="J120" i="11"/>
  <c r="I120" i="11"/>
  <c r="H120" i="11"/>
  <c r="G120" i="11"/>
  <c r="E120" i="11"/>
  <c r="C120" i="11"/>
  <c r="B118" i="11"/>
  <c r="B117" i="11"/>
  <c r="B116" i="11"/>
  <c r="B115" i="11"/>
  <c r="B114" i="11"/>
  <c r="B113" i="11"/>
  <c r="B112" i="11"/>
  <c r="B111" i="11"/>
  <c r="B110" i="11"/>
  <c r="B109" i="11"/>
  <c r="L107" i="11"/>
  <c r="K107" i="11"/>
  <c r="J107" i="11"/>
  <c r="I107" i="11"/>
  <c r="H107" i="11"/>
  <c r="G107" i="11"/>
  <c r="E107" i="11"/>
  <c r="C107" i="11"/>
  <c r="D105" i="11"/>
  <c r="B105" i="11"/>
  <c r="D104" i="11"/>
  <c r="B104" i="11" s="1"/>
  <c r="D103" i="11"/>
  <c r="B103" i="11" s="1"/>
  <c r="D102" i="11"/>
  <c r="B102" i="11" s="1"/>
  <c r="D101" i="11"/>
  <c r="B101" i="11" s="1"/>
  <c r="D100" i="11"/>
  <c r="B100" i="11" s="1"/>
  <c r="D99" i="11"/>
  <c r="B99" i="11"/>
  <c r="D98" i="11"/>
  <c r="B98" i="11" s="1"/>
  <c r="D97" i="11"/>
  <c r="B97" i="11" s="1"/>
  <c r="L95" i="11"/>
  <c r="K95" i="11"/>
  <c r="J95" i="11"/>
  <c r="I95" i="11"/>
  <c r="H95" i="11"/>
  <c r="G95" i="11"/>
  <c r="E95" i="11"/>
  <c r="C95" i="11"/>
  <c r="D93" i="11"/>
  <c r="B93" i="11" s="1"/>
  <c r="D92" i="11"/>
  <c r="B92" i="11" s="1"/>
  <c r="D91" i="11"/>
  <c r="B91" i="11" s="1"/>
  <c r="D90" i="11"/>
  <c r="B90" i="11" s="1"/>
  <c r="D89" i="11"/>
  <c r="B89" i="11" s="1"/>
  <c r="D88" i="11"/>
  <c r="B88" i="11"/>
  <c r="D87" i="11"/>
  <c r="B87" i="11" s="1"/>
  <c r="D86" i="11"/>
  <c r="B86" i="11" s="1"/>
  <c r="D85" i="11"/>
  <c r="B85" i="11" s="1"/>
  <c r="L83" i="11"/>
  <c r="K83" i="11"/>
  <c r="J83" i="11"/>
  <c r="I83" i="11"/>
  <c r="H83" i="11"/>
  <c r="G83" i="11"/>
  <c r="E83" i="11"/>
  <c r="C83" i="11"/>
  <c r="D72" i="11"/>
  <c r="B72" i="11" s="1"/>
  <c r="D71" i="11"/>
  <c r="B71" i="11" s="1"/>
  <c r="D70" i="11"/>
  <c r="B70" i="11" s="1"/>
  <c r="D69" i="11"/>
  <c r="B69" i="11" s="1"/>
  <c r="D68" i="11"/>
  <c r="B68" i="11" s="1"/>
  <c r="D67" i="11"/>
  <c r="B67" i="11"/>
  <c r="D66" i="11"/>
  <c r="B66" i="11" s="1"/>
  <c r="D65" i="11"/>
  <c r="B65" i="11" s="1"/>
  <c r="D64" i="11"/>
  <c r="B64" i="11" s="1"/>
  <c r="L62" i="11"/>
  <c r="K62" i="11"/>
  <c r="J62" i="11"/>
  <c r="I62" i="11"/>
  <c r="H62" i="11"/>
  <c r="G62" i="11"/>
  <c r="E62" i="11"/>
  <c r="C62" i="11"/>
  <c r="D60" i="11"/>
  <c r="B60" i="11" s="1"/>
  <c r="D59" i="11"/>
  <c r="B59" i="11" s="1"/>
  <c r="D58" i="11"/>
  <c r="B58" i="11" s="1"/>
  <c r="D57" i="11"/>
  <c r="B57" i="11" s="1"/>
  <c r="D56" i="11"/>
  <c r="B56" i="11" s="1"/>
  <c r="D55" i="11"/>
  <c r="B55" i="11" s="1"/>
  <c r="D54" i="11"/>
  <c r="B54" i="11" s="1"/>
  <c r="D53" i="11"/>
  <c r="B53" i="11" s="1"/>
  <c r="D52" i="11"/>
  <c r="B52" i="11" s="1"/>
  <c r="D51" i="11"/>
  <c r="B51" i="11" s="1"/>
  <c r="L49" i="11"/>
  <c r="K49" i="11"/>
  <c r="J49" i="11"/>
  <c r="I49" i="11"/>
  <c r="H49" i="11"/>
  <c r="G49" i="11"/>
  <c r="E49" i="11"/>
  <c r="C49" i="11"/>
  <c r="D47" i="11"/>
  <c r="B47" i="11" s="1"/>
  <c r="D46" i="11"/>
  <c r="B46" i="11"/>
  <c r="D45" i="11"/>
  <c r="B45" i="11" s="1"/>
  <c r="D44" i="11"/>
  <c r="B44" i="11" s="1"/>
  <c r="D43" i="11"/>
  <c r="B43" i="11" s="1"/>
  <c r="D42" i="11"/>
  <c r="B42" i="11" s="1"/>
  <c r="D41" i="11"/>
  <c r="B41" i="11" s="1"/>
  <c r="D40" i="11"/>
  <c r="B40" i="11"/>
  <c r="D39" i="11"/>
  <c r="B39" i="11" s="1"/>
  <c r="L37" i="11"/>
  <c r="K37" i="11"/>
  <c r="J37" i="11"/>
  <c r="I37" i="11"/>
  <c r="H37" i="11"/>
  <c r="G37" i="11"/>
  <c r="E37" i="11"/>
  <c r="C37" i="11"/>
  <c r="D35" i="11"/>
  <c r="B35" i="11"/>
  <c r="D34" i="11"/>
  <c r="B34" i="11" s="1"/>
  <c r="D33" i="11"/>
  <c r="B33" i="11" s="1"/>
  <c r="D32" i="11"/>
  <c r="B32" i="11" s="1"/>
  <c r="D31" i="11"/>
  <c r="B31" i="11" s="1"/>
  <c r="D30" i="11"/>
  <c r="B30" i="11" s="1"/>
  <c r="D29" i="11"/>
  <c r="B29" i="11" s="1"/>
  <c r="D28" i="11"/>
  <c r="B28" i="11" s="1"/>
  <c r="D27" i="11"/>
  <c r="B27" i="11"/>
  <c r="D26" i="11"/>
  <c r="B26" i="11" s="1"/>
  <c r="L24" i="11"/>
  <c r="K24" i="11"/>
  <c r="J24" i="11"/>
  <c r="I24" i="11"/>
  <c r="H24" i="11"/>
  <c r="G24" i="11"/>
  <c r="E24" i="11"/>
  <c r="C24" i="11"/>
  <c r="D22" i="11"/>
  <c r="B22" i="11" s="1"/>
  <c r="D21" i="11"/>
  <c r="B21" i="11" s="1"/>
  <c r="D20" i="11"/>
  <c r="B20" i="11" s="1"/>
  <c r="D19" i="11"/>
  <c r="B19" i="11"/>
  <c r="D18" i="11"/>
  <c r="B18" i="11" s="1"/>
  <c r="D17" i="11"/>
  <c r="B17" i="11" s="1"/>
  <c r="D16" i="11"/>
  <c r="B16" i="11" s="1"/>
  <c r="D15" i="11"/>
  <c r="B15" i="11" s="1"/>
  <c r="D14" i="11"/>
  <c r="B14" i="11" s="1"/>
  <c r="D13" i="11"/>
  <c r="C11" i="11"/>
  <c r="D153" i="11" l="1"/>
  <c r="D37" i="11"/>
  <c r="D11" i="11"/>
  <c r="B13" i="11"/>
  <c r="B11" i="11"/>
  <c r="D179" i="11"/>
  <c r="D166" i="11"/>
  <c r="D62" i="11"/>
  <c r="D107" i="11"/>
  <c r="D120" i="11"/>
  <c r="B37" i="11"/>
  <c r="D95" i="11"/>
  <c r="B181" i="11"/>
  <c r="B179" i="11" s="1"/>
  <c r="B83" i="11"/>
  <c r="B191" i="11"/>
  <c r="B49" i="11"/>
  <c r="B166" i="11"/>
  <c r="B153" i="11"/>
  <c r="B24" i="11"/>
  <c r="B62" i="11"/>
  <c r="B95" i="11"/>
  <c r="B107" i="11"/>
  <c r="B120" i="11"/>
  <c r="B133" i="11"/>
  <c r="D24" i="11"/>
  <c r="D49" i="11"/>
  <c r="D83" i="11"/>
  <c r="D133" i="11"/>
  <c r="D191" i="11"/>
</calcChain>
</file>

<file path=xl/connections.xml><?xml version="1.0" encoding="utf-8"?>
<connections xmlns="http://schemas.openxmlformats.org/spreadsheetml/2006/main">
  <connection id="1" sourceFile="Z:\Nacimientos_y_fetales\2019\Base de datos 2019\BASE DE DATOS NACIMIENTOS 2019 BOLETÍN.accdb" keepAlive="1" name="BASE DE DATOS NACIMIENTOS 2019 BOLETÍN" type="5" refreshedVersion="5">
    <dbPr connection="Provider=Microsoft.ACE.OLEDB.12.0;User ID=Admin;Data Source=Z:\Nacimientos_y_fetales\2019\Base de datos 2019\BASE DE DATOS NACIMIENTOS 2019 BOLETÍ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<sst xmlns="http://schemas.openxmlformats.org/spreadsheetml/2006/main" count="205" uniqueCount="46">
  <si>
    <t>Cuadro 9.  NACIMIENTOS VIVOS EN LA REPÚBLICA, POR PAÍS DE NACIONALIDAD DE LA MADRE, SEGÚN DISTRITOS DE</t>
  </si>
  <si>
    <t>PANAMÁ Y SAN MIGUELITO, PROVINCIA, COMARCA INDÍGENA DE RESIDENCIA</t>
  </si>
  <si>
    <t xml:space="preserve">Distrito, provincia, comarca indígena de residencia y                 edad de la madre </t>
  </si>
  <si>
    <t>Nacimientos vivos</t>
  </si>
  <si>
    <t>Total</t>
  </si>
  <si>
    <t>País de nacionalidad de la madre</t>
  </si>
  <si>
    <t>Panamá</t>
  </si>
  <si>
    <t>Otra nacionalidad</t>
  </si>
  <si>
    <t>No especi-ficada     o no decla-rada</t>
  </si>
  <si>
    <t xml:space="preserve">Total </t>
  </si>
  <si>
    <t>Vene-zuela</t>
  </si>
  <si>
    <t>Colom-   bia</t>
  </si>
  <si>
    <t>Nicara- gua</t>
  </si>
  <si>
    <t>China</t>
  </si>
  <si>
    <t>Rep.   Domini-cana</t>
  </si>
  <si>
    <t>Otros países</t>
  </si>
  <si>
    <t>Extran-jera no             especi-      ficada</t>
  </si>
  <si>
    <t xml:space="preserve">   Menos de 15</t>
  </si>
  <si>
    <t xml:space="preserve">   15 a 19</t>
  </si>
  <si>
    <t xml:space="preserve">   20 a 24</t>
  </si>
  <si>
    <t xml:space="preserve">   25 a 29</t>
  </si>
  <si>
    <t xml:space="preserve">   30 a 34</t>
  </si>
  <si>
    <t xml:space="preserve">   35 a 39</t>
  </si>
  <si>
    <t xml:space="preserve">   40 a 44</t>
  </si>
  <si>
    <t xml:space="preserve">   45 a 49</t>
  </si>
  <si>
    <t xml:space="preserve">   50 y más</t>
  </si>
  <si>
    <t xml:space="preserve">   No especificada</t>
  </si>
  <si>
    <t xml:space="preserve">        Distrito de Panamá</t>
  </si>
  <si>
    <t xml:space="preserve">        Distrito de San Miguelito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</si>
  <si>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</si>
  <si>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</si>
  <si>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</si>
  <si>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</si>
  <si>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</si>
  <si>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</si>
  <si>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</si>
  <si>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 Oeste</t>
  </si>
  <si>
    <t>Veraguas</t>
  </si>
  <si>
    <t>Comarcas indígenas</t>
  </si>
  <si>
    <t xml:space="preserve">NOTA:  Excluye  los grupos de edad en los cuales  no se registró información. </t>
  </si>
  <si>
    <t xml:space="preserve">  -  Cantidad nula o cero.</t>
  </si>
  <si>
    <t xml:space="preserve"> TOTAL</t>
  </si>
  <si>
    <t>Nicara-   gua</t>
  </si>
  <si>
    <t>Y EDAD DE LA MADRE: AÑO 2021</t>
  </si>
  <si>
    <t xml:space="preserve">             (Minsa y CSS), clínicas privadas y oficinas del Registro Civil (Tribunal Electoral).</t>
  </si>
  <si>
    <t>Fuente:  Los datos  publicados  corresponden  a  información  recopilada, con  base  en  los  registros  administrativos  de  las  instalaciones  de  salud 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</si>
</sst>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</cellStyleXfs>
  <cellXfs count="91">
    <xf numFmtId="0" fontId="0" fillId="0" borderId="0" xfId="0"/>
    <xf numFmtId="0" fontId="1" fillId="0" borderId="0" xfId="4" applyFont="1" applyFill="1" applyBorder="1"/>
    <xf numFmtId="0" fontId="1" fillId="0" borderId="13" xfId="4" applyFont="1" applyFill="1" applyBorder="1"/>
    <xf numFmtId="0" fontId="1" fillId="0" borderId="7" xfId="4" applyFont="1" applyFill="1" applyBorder="1"/>
    <xf numFmtId="0" fontId="1" fillId="0" borderId="5" xfId="4" applyFont="1" applyFill="1" applyBorder="1"/>
    <xf numFmtId="164" fontId="2" fillId="0" borderId="7" xfId="4" applyNumberFormat="1" applyFont="1" applyFill="1" applyBorder="1"/>
    <xf numFmtId="3" fontId="2" fillId="0" borderId="7" xfId="4" applyNumberFormat="1" applyFont="1" applyFill="1" applyBorder="1"/>
    <xf numFmtId="164" fontId="2" fillId="0" borderId="13" xfId="4" applyNumberFormat="1" applyFont="1" applyFill="1" applyBorder="1"/>
    <xf numFmtId="3" fontId="1" fillId="0" borderId="7" xfId="4" applyNumberFormat="1" applyFont="1" applyFill="1" applyBorder="1"/>
    <xf numFmtId="3" fontId="1" fillId="0" borderId="13" xfId="4" applyNumberFormat="1" applyFont="1" applyFill="1" applyBorder="1"/>
    <xf numFmtId="0" fontId="1" fillId="0" borderId="0" xfId="1" applyFont="1" applyFill="1" applyBorder="1" applyAlignment="1">
      <alignment vertical="center"/>
    </xf>
    <xf numFmtId="164" fontId="1" fillId="0" borderId="7" xfId="4" applyNumberFormat="1" applyFont="1" applyFill="1" applyBorder="1"/>
    <xf numFmtId="3" fontId="3" fillId="0" borderId="0" xfId="0" applyNumberFormat="1" applyFont="1"/>
    <xf numFmtId="0" fontId="1" fillId="0" borderId="0" xfId="1" applyFont="1" applyFill="1" applyBorder="1"/>
    <xf numFmtId="3" fontId="4" fillId="0" borderId="7" xfId="4" applyNumberFormat="1" applyFont="1" applyFill="1" applyBorder="1" applyAlignment="1">
      <alignment wrapText="1"/>
    </xf>
    <xf numFmtId="3" fontId="1" fillId="0" borderId="7" xfId="4" applyNumberFormat="1" applyFont="1" applyFill="1" applyBorder="1" applyAlignment="1">
      <alignment horizontal="right"/>
    </xf>
    <xf numFmtId="3" fontId="1" fillId="0" borderId="13" xfId="4" applyNumberFormat="1" applyFont="1" applyFill="1" applyBorder="1" applyAlignment="1">
      <alignment horizontal="right"/>
    </xf>
    <xf numFmtId="164" fontId="1" fillId="0" borderId="0" xfId="5" applyNumberFormat="1" applyFont="1" applyFill="1" applyBorder="1"/>
    <xf numFmtId="164" fontId="2" fillId="0" borderId="7" xfId="4" applyNumberFormat="1" applyFont="1" applyFill="1" applyBorder="1" applyAlignment="1">
      <alignment wrapText="1"/>
    </xf>
    <xf numFmtId="0" fontId="1" fillId="0" borderId="0" xfId="2" applyFont="1" applyFill="1" applyBorder="1"/>
    <xf numFmtId="3" fontId="3" fillId="0" borderId="0" xfId="0" applyNumberFormat="1" applyFont="1" applyAlignment="1">
      <alignment horizontal="right"/>
    </xf>
    <xf numFmtId="3" fontId="1" fillId="0" borderId="7" xfId="0" applyNumberFormat="1" applyFont="1" applyFill="1" applyBorder="1" applyAlignment="1">
      <alignment wrapText="1"/>
    </xf>
    <xf numFmtId="0" fontId="1" fillId="0" borderId="13" xfId="0" applyNumberFormat="1" applyFont="1" applyFill="1" applyBorder="1" applyAlignment="1">
      <alignment horizontal="right"/>
    </xf>
    <xf numFmtId="0" fontId="1" fillId="0" borderId="7" xfId="4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 wrapText="1"/>
    </xf>
    <xf numFmtId="164" fontId="1" fillId="0" borderId="0" xfId="6" applyNumberFormat="1" applyFont="1" applyFill="1" applyBorder="1"/>
    <xf numFmtId="164" fontId="2" fillId="0" borderId="7" xfId="4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1" fillId="0" borderId="7" xfId="0" applyNumberFormat="1" applyFont="1" applyFill="1" applyBorder="1" applyAlignment="1">
      <alignment horizontal="right"/>
    </xf>
    <xf numFmtId="3" fontId="2" fillId="0" borderId="13" xfId="4" applyNumberFormat="1" applyFont="1" applyFill="1" applyBorder="1"/>
    <xf numFmtId="3" fontId="1" fillId="0" borderId="7" xfId="4" applyNumberFormat="1" applyFont="1" applyFill="1" applyBorder="1" applyAlignment="1">
      <alignment horizontal="right" vertical="center"/>
    </xf>
    <xf numFmtId="3" fontId="1" fillId="0" borderId="13" xfId="4" applyNumberFormat="1" applyFont="1" applyFill="1" applyBorder="1" applyAlignment="1">
      <alignment horizontal="right" vertical="center"/>
    </xf>
    <xf numFmtId="0" fontId="3" fillId="0" borderId="0" xfId="0" applyNumberFormat="1" applyFont="1"/>
    <xf numFmtId="164" fontId="1" fillId="0" borderId="7" xfId="4" applyNumberFormat="1" applyFont="1" applyFill="1" applyBorder="1" applyAlignment="1">
      <alignment horizontal="right"/>
    </xf>
    <xf numFmtId="0" fontId="1" fillId="0" borderId="12" xfId="1" applyFont="1" applyFill="1" applyBorder="1" applyAlignment="1">
      <alignment vertical="center"/>
    </xf>
    <xf numFmtId="3" fontId="1" fillId="0" borderId="11" xfId="4" applyNumberFormat="1" applyFont="1" applyFill="1" applyBorder="1"/>
    <xf numFmtId="0" fontId="1" fillId="0" borderId="11" xfId="4" applyFont="1" applyFill="1" applyBorder="1"/>
    <xf numFmtId="3" fontId="1" fillId="0" borderId="11" xfId="4" applyNumberFormat="1" applyFont="1" applyFill="1" applyBorder="1" applyAlignment="1">
      <alignment horizontal="right" vertical="center"/>
    </xf>
    <xf numFmtId="3" fontId="1" fillId="0" borderId="14" xfId="4" applyNumberFormat="1" applyFont="1" applyFill="1" applyBorder="1" applyAlignment="1">
      <alignment horizontal="right" vertical="center"/>
    </xf>
    <xf numFmtId="3" fontId="1" fillId="0" borderId="0" xfId="4" applyNumberFormat="1" applyFont="1" applyFill="1" applyBorder="1"/>
    <xf numFmtId="0" fontId="1" fillId="0" borderId="0" xfId="7" applyFont="1" applyFill="1" applyBorder="1"/>
    <xf numFmtId="0" fontId="1" fillId="0" borderId="0" xfId="8" applyFont="1" applyFill="1" applyBorder="1"/>
    <xf numFmtId="0" fontId="1" fillId="0" borderId="0" xfId="8" applyNumberFormat="1" applyFont="1" applyFill="1" applyBorder="1"/>
    <xf numFmtId="0" fontId="3" fillId="0" borderId="0" xfId="0" applyFont="1"/>
    <xf numFmtId="0" fontId="3" fillId="0" borderId="0" xfId="0" applyFont="1" applyBorder="1"/>
    <xf numFmtId="164" fontId="3" fillId="0" borderId="0" xfId="0" applyNumberFormat="1" applyFont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13" xfId="0" applyNumberFormat="1" applyFont="1" applyBorder="1" applyAlignment="1">
      <alignment horizontal="right"/>
    </xf>
    <xf numFmtId="164" fontId="3" fillId="0" borderId="13" xfId="0" applyNumberFormat="1" applyFont="1" applyBorder="1"/>
    <xf numFmtId="164" fontId="1" fillId="0" borderId="13" xfId="4" applyNumberFormat="1" applyFont="1" applyFill="1" applyBorder="1"/>
    <xf numFmtId="164" fontId="3" fillId="0" borderId="0" xfId="0" applyNumberFormat="1" applyFont="1" applyAlignment="1">
      <alignment horizontal="right"/>
    </xf>
    <xf numFmtId="164" fontId="1" fillId="0" borderId="13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1" fillId="0" borderId="13" xfId="4" applyNumberFormat="1" applyFont="1" applyFill="1" applyBorder="1" applyAlignment="1">
      <alignment horizontal="right"/>
    </xf>
    <xf numFmtId="164" fontId="1" fillId="0" borderId="7" xfId="4" applyNumberFormat="1" applyFont="1" applyFill="1" applyBorder="1" applyAlignment="1">
      <alignment horizontal="right" vertical="center"/>
    </xf>
    <xf numFmtId="164" fontId="1" fillId="0" borderId="13" xfId="4" applyNumberFormat="1" applyFont="1" applyFill="1" applyBorder="1" applyAlignment="1">
      <alignment horizontal="right" vertical="center"/>
    </xf>
    <xf numFmtId="0" fontId="1" fillId="0" borderId="0" xfId="9" applyFont="1"/>
    <xf numFmtId="164" fontId="3" fillId="0" borderId="0" xfId="0" applyNumberFormat="1" applyFont="1" applyBorder="1"/>
    <xf numFmtId="0" fontId="1" fillId="0" borderId="0" xfId="2" applyFont="1" applyFill="1"/>
    <xf numFmtId="0" fontId="1" fillId="0" borderId="0" xfId="2" applyFont="1"/>
    <xf numFmtId="0" fontId="1" fillId="0" borderId="0" xfId="2" applyFont="1" applyBorder="1"/>
    <xf numFmtId="3" fontId="3" fillId="0" borderId="0" xfId="0" applyNumberFormat="1" applyFont="1" applyBorder="1"/>
    <xf numFmtId="0" fontId="1" fillId="0" borderId="0" xfId="1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164" fontId="1" fillId="0" borderId="7" xfId="0" applyNumberFormat="1" applyFont="1" applyBorder="1"/>
    <xf numFmtId="3" fontId="1" fillId="0" borderId="7" xfId="0" applyNumberFormat="1" applyFont="1" applyBorder="1" applyAlignment="1">
      <alignment horizontal="right"/>
    </xf>
    <xf numFmtId="0" fontId="1" fillId="0" borderId="0" xfId="0" applyFont="1"/>
    <xf numFmtId="164" fontId="1" fillId="0" borderId="13" xfId="0" applyNumberFormat="1" applyFont="1" applyBorder="1" applyAlignment="1">
      <alignment horizontal="right"/>
    </xf>
    <xf numFmtId="164" fontId="1" fillId="0" borderId="13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4" fontId="2" fillId="2" borderId="1" xfId="3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vertical="center" wrapText="1"/>
    </xf>
    <xf numFmtId="164" fontId="2" fillId="2" borderId="10" xfId="3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</cellXfs>
  <cellStyles count="10">
    <cellStyle name="Normal" xfId="0" builtinId="0"/>
    <cellStyle name="Normal 2" xfId="8"/>
    <cellStyle name="Normal_221-08" xfId="5"/>
    <cellStyle name="Normal_221-12" xfId="1"/>
    <cellStyle name="Normal_97-04" xfId="9"/>
    <cellStyle name="Normal_BoletínCuadros13a19 2" xfId="4"/>
    <cellStyle name="Normal_consultoria1" xfId="3"/>
    <cellStyle name="Normal_consultoria1 2" xfId="7"/>
    <cellStyle name="Normal_impares de naci98" xfId="6"/>
    <cellStyle name="Normal_TABUEMILIA0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tabSelected="1" zoomScaleNormal="100" zoomScaleSheetLayoutView="100" workbookViewId="0">
      <selection activeCell="R1" sqref="R1"/>
    </sheetView>
  </sheetViews>
  <sheetFormatPr baseColWidth="10" defaultColWidth="11.42578125" defaultRowHeight="12.75" x14ac:dyDescent="0.2"/>
  <cols>
    <col min="1" max="1" width="29.7109375" style="44" customWidth="1"/>
    <col min="2" max="4" width="10.7109375" style="44" customWidth="1"/>
    <col min="5" max="5" width="8.7109375" style="44" customWidth="1"/>
    <col min="6" max="6" width="8.7109375" style="69" customWidth="1"/>
    <col min="7" max="12" width="8.7109375" style="44" customWidth="1"/>
    <col min="13" max="16384" width="11.42578125" style="44"/>
  </cols>
  <sheetData>
    <row r="1" spans="1:17" s="45" customFormat="1" ht="12.95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7" s="45" customFormat="1" ht="12.9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7" s="45" customFormat="1" ht="12.95" customHeight="1" x14ac:dyDescent="0.2">
      <c r="A3" s="89" t="s">
        <v>43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7" s="45" customFormat="1" ht="12.95" customHeight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7" s="45" customFormat="1" ht="20.25" customHeight="1" x14ac:dyDescent="0.2">
      <c r="A5" s="76" t="s">
        <v>2</v>
      </c>
      <c r="B5" s="79" t="s">
        <v>3</v>
      </c>
      <c r="C5" s="79"/>
      <c r="D5" s="79"/>
      <c r="E5" s="79"/>
      <c r="F5" s="79"/>
      <c r="G5" s="79"/>
      <c r="H5" s="79"/>
      <c r="I5" s="79"/>
      <c r="J5" s="79"/>
      <c r="K5" s="80"/>
      <c r="L5" s="80"/>
    </row>
    <row r="6" spans="1:17" s="45" customFormat="1" ht="20.25" customHeight="1" x14ac:dyDescent="0.2">
      <c r="A6" s="77"/>
      <c r="B6" s="81" t="s">
        <v>4</v>
      </c>
      <c r="C6" s="80" t="s">
        <v>5</v>
      </c>
      <c r="D6" s="84"/>
      <c r="E6" s="84"/>
      <c r="F6" s="84"/>
      <c r="G6" s="84"/>
      <c r="H6" s="84"/>
      <c r="I6" s="84"/>
      <c r="J6" s="84"/>
      <c r="K6" s="84"/>
      <c r="L6" s="84"/>
    </row>
    <row r="7" spans="1:17" s="45" customFormat="1" ht="20.25" customHeight="1" x14ac:dyDescent="0.2">
      <c r="A7" s="77"/>
      <c r="B7" s="82"/>
      <c r="C7" s="81" t="s">
        <v>6</v>
      </c>
      <c r="D7" s="80" t="s">
        <v>7</v>
      </c>
      <c r="E7" s="84"/>
      <c r="F7" s="84"/>
      <c r="G7" s="84"/>
      <c r="H7" s="84"/>
      <c r="I7" s="84"/>
      <c r="J7" s="84"/>
      <c r="K7" s="85"/>
      <c r="L7" s="86" t="s">
        <v>8</v>
      </c>
    </row>
    <row r="8" spans="1:17" s="45" customFormat="1" ht="33.75" customHeight="1" x14ac:dyDescent="0.2">
      <c r="A8" s="77"/>
      <c r="B8" s="82"/>
      <c r="C8" s="82"/>
      <c r="D8" s="81" t="s">
        <v>9</v>
      </c>
      <c r="E8" s="79" t="s">
        <v>10</v>
      </c>
      <c r="F8" s="81" t="s">
        <v>11</v>
      </c>
      <c r="G8" s="81" t="s">
        <v>42</v>
      </c>
      <c r="H8" s="79" t="s">
        <v>13</v>
      </c>
      <c r="I8" s="79" t="s">
        <v>14</v>
      </c>
      <c r="J8" s="79" t="s">
        <v>15</v>
      </c>
      <c r="K8" s="79" t="s">
        <v>16</v>
      </c>
      <c r="L8" s="87"/>
    </row>
    <row r="9" spans="1:17" s="45" customFormat="1" ht="33.75" customHeight="1" x14ac:dyDescent="0.2">
      <c r="A9" s="78"/>
      <c r="B9" s="83"/>
      <c r="C9" s="83"/>
      <c r="D9" s="83"/>
      <c r="E9" s="79"/>
      <c r="F9" s="83"/>
      <c r="G9" s="83"/>
      <c r="H9" s="79"/>
      <c r="I9" s="79"/>
      <c r="J9" s="79"/>
      <c r="K9" s="79"/>
      <c r="L9" s="88"/>
    </row>
    <row r="10" spans="1:17" s="45" customFormat="1" ht="12.95" customHeight="1" x14ac:dyDescent="0.2">
      <c r="A10" s="1"/>
      <c r="B10" s="2"/>
      <c r="C10" s="2"/>
      <c r="D10" s="2"/>
      <c r="E10" s="3"/>
      <c r="F10" s="4"/>
      <c r="G10" s="4"/>
      <c r="H10" s="1"/>
      <c r="I10" s="3"/>
      <c r="J10" s="1"/>
      <c r="K10" s="4"/>
      <c r="L10" s="2"/>
    </row>
    <row r="11" spans="1:17" s="45" customFormat="1" ht="12.95" customHeight="1" x14ac:dyDescent="0.2">
      <c r="A11" s="65" t="s">
        <v>41</v>
      </c>
      <c r="B11" s="6">
        <f>SUM(B13:B22)</f>
        <v>66498</v>
      </c>
      <c r="C11" s="6">
        <f t="shared" ref="C11:L11" si="0">SUM(C13:C22)</f>
        <v>61685</v>
      </c>
      <c r="D11" s="6">
        <f t="shared" si="0"/>
        <v>4745</v>
      </c>
      <c r="E11" s="6">
        <f t="shared" si="0"/>
        <v>1451</v>
      </c>
      <c r="F11" s="6">
        <f t="shared" si="0"/>
        <v>1012</v>
      </c>
      <c r="G11" s="6">
        <f t="shared" si="0"/>
        <v>938</v>
      </c>
      <c r="H11" s="6">
        <f t="shared" si="0"/>
        <v>279</v>
      </c>
      <c r="I11" s="6">
        <f t="shared" si="0"/>
        <v>179</v>
      </c>
      <c r="J11" s="6">
        <f t="shared" si="0"/>
        <v>860</v>
      </c>
      <c r="K11" s="6">
        <f t="shared" si="0"/>
        <v>26</v>
      </c>
      <c r="L11" s="30">
        <f t="shared" si="0"/>
        <v>68</v>
      </c>
      <c r="M11" s="63"/>
      <c r="N11" s="63"/>
      <c r="O11" s="63"/>
      <c r="P11" s="63"/>
      <c r="Q11" s="63"/>
    </row>
    <row r="12" spans="1:17" s="45" customFormat="1" ht="12.95" customHeight="1" x14ac:dyDescent="0.2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7"/>
      <c r="M12" s="63"/>
    </row>
    <row r="13" spans="1:17" s="45" customFormat="1" ht="12.95" customHeight="1" x14ac:dyDescent="0.2">
      <c r="A13" s="10" t="s">
        <v>17</v>
      </c>
      <c r="B13" s="5">
        <f t="shared" ref="B13:B22" si="1">SUM(C13:D13,L13)</f>
        <v>381</v>
      </c>
      <c r="C13" s="46">
        <v>375</v>
      </c>
      <c r="D13" s="5">
        <f t="shared" ref="D13:D21" si="2">SUM(E13:K13)</f>
        <v>6</v>
      </c>
      <c r="E13" s="47">
        <v>1</v>
      </c>
      <c r="F13" s="66">
        <v>0</v>
      </c>
      <c r="G13" s="47">
        <v>1</v>
      </c>
      <c r="H13" s="47">
        <v>0</v>
      </c>
      <c r="I13" s="48">
        <v>0</v>
      </c>
      <c r="J13" s="47">
        <v>3</v>
      </c>
      <c r="K13" s="47">
        <v>1</v>
      </c>
      <c r="L13" s="49">
        <v>0</v>
      </c>
      <c r="M13" s="63"/>
    </row>
    <row r="14" spans="1:17" s="45" customFormat="1" ht="12.95" customHeight="1" x14ac:dyDescent="0.2">
      <c r="A14" s="10" t="s">
        <v>18</v>
      </c>
      <c r="B14" s="5">
        <f t="shared" si="1"/>
        <v>9211</v>
      </c>
      <c r="C14" s="46">
        <v>9079</v>
      </c>
      <c r="D14" s="5">
        <f t="shared" si="2"/>
        <v>125</v>
      </c>
      <c r="E14" s="47">
        <v>24</v>
      </c>
      <c r="F14" s="66">
        <v>44</v>
      </c>
      <c r="G14" s="47">
        <v>32</v>
      </c>
      <c r="H14" s="48">
        <v>1</v>
      </c>
      <c r="I14" s="48">
        <v>4</v>
      </c>
      <c r="J14" s="48">
        <v>20</v>
      </c>
      <c r="K14" s="48">
        <v>0</v>
      </c>
      <c r="L14" s="50">
        <v>7</v>
      </c>
      <c r="M14" s="63"/>
    </row>
    <row r="15" spans="1:17" s="45" customFormat="1" ht="12.95" customHeight="1" x14ac:dyDescent="0.2">
      <c r="A15" s="10" t="s">
        <v>19</v>
      </c>
      <c r="B15" s="5">
        <f t="shared" si="1"/>
        <v>18790</v>
      </c>
      <c r="C15" s="46">
        <v>18139</v>
      </c>
      <c r="D15" s="5">
        <f t="shared" si="2"/>
        <v>640</v>
      </c>
      <c r="E15" s="47">
        <v>152</v>
      </c>
      <c r="F15" s="66">
        <v>160</v>
      </c>
      <c r="G15" s="48">
        <v>172</v>
      </c>
      <c r="H15" s="48">
        <v>40</v>
      </c>
      <c r="I15" s="48">
        <v>20</v>
      </c>
      <c r="J15" s="48">
        <v>95</v>
      </c>
      <c r="K15" s="48">
        <v>1</v>
      </c>
      <c r="L15" s="50">
        <v>11</v>
      </c>
      <c r="M15" s="63"/>
    </row>
    <row r="16" spans="1:17" s="45" customFormat="1" ht="12.95" customHeight="1" x14ac:dyDescent="0.2">
      <c r="A16" s="10" t="s">
        <v>20</v>
      </c>
      <c r="B16" s="5">
        <f t="shared" si="1"/>
        <v>16478</v>
      </c>
      <c r="C16" s="46">
        <v>15108</v>
      </c>
      <c r="D16" s="5">
        <f t="shared" si="2"/>
        <v>1348</v>
      </c>
      <c r="E16" s="47">
        <v>462</v>
      </c>
      <c r="F16" s="66">
        <v>263</v>
      </c>
      <c r="G16" s="48">
        <v>293</v>
      </c>
      <c r="H16" s="48">
        <v>100</v>
      </c>
      <c r="I16" s="48">
        <v>38</v>
      </c>
      <c r="J16" s="48">
        <v>184</v>
      </c>
      <c r="K16" s="48">
        <v>8</v>
      </c>
      <c r="L16" s="50">
        <v>22</v>
      </c>
      <c r="M16" s="63"/>
    </row>
    <row r="17" spans="1:13" s="45" customFormat="1" ht="12.95" customHeight="1" x14ac:dyDescent="0.2">
      <c r="A17" s="10" t="s">
        <v>21</v>
      </c>
      <c r="B17" s="5">
        <f t="shared" si="1"/>
        <v>12443</v>
      </c>
      <c r="C17" s="46">
        <v>10993</v>
      </c>
      <c r="D17" s="5">
        <f t="shared" si="2"/>
        <v>1440</v>
      </c>
      <c r="E17" s="47">
        <v>474</v>
      </c>
      <c r="F17" s="66">
        <v>280</v>
      </c>
      <c r="G17" s="48">
        <v>266</v>
      </c>
      <c r="H17" s="48">
        <v>86</v>
      </c>
      <c r="I17" s="48">
        <v>70</v>
      </c>
      <c r="J17" s="48">
        <v>259</v>
      </c>
      <c r="K17" s="48">
        <v>5</v>
      </c>
      <c r="L17" s="50">
        <v>10</v>
      </c>
      <c r="M17" s="63"/>
    </row>
    <row r="18" spans="1:13" s="45" customFormat="1" ht="12.95" customHeight="1" x14ac:dyDescent="0.2">
      <c r="A18" s="10" t="s">
        <v>22</v>
      </c>
      <c r="B18" s="5">
        <f t="shared" si="1"/>
        <v>6950</v>
      </c>
      <c r="C18" s="46">
        <v>6187</v>
      </c>
      <c r="D18" s="5">
        <f t="shared" si="2"/>
        <v>758</v>
      </c>
      <c r="E18" s="47">
        <v>216</v>
      </c>
      <c r="F18" s="66">
        <v>173</v>
      </c>
      <c r="G18" s="48">
        <v>98</v>
      </c>
      <c r="H18" s="48">
        <v>43</v>
      </c>
      <c r="I18" s="48">
        <v>37</v>
      </c>
      <c r="J18" s="48">
        <v>183</v>
      </c>
      <c r="K18" s="48">
        <v>8</v>
      </c>
      <c r="L18" s="50">
        <v>5</v>
      </c>
      <c r="M18" s="63"/>
    </row>
    <row r="19" spans="1:13" s="45" customFormat="1" ht="12.95" customHeight="1" x14ac:dyDescent="0.2">
      <c r="A19" s="10" t="s">
        <v>23</v>
      </c>
      <c r="B19" s="5">
        <f t="shared" si="1"/>
        <v>1859</v>
      </c>
      <c r="C19" s="46">
        <v>1679</v>
      </c>
      <c r="D19" s="5">
        <f t="shared" si="2"/>
        <v>176</v>
      </c>
      <c r="E19" s="47">
        <v>47</v>
      </c>
      <c r="F19" s="66">
        <v>37</v>
      </c>
      <c r="G19" s="48">
        <v>32</v>
      </c>
      <c r="H19" s="48">
        <v>6</v>
      </c>
      <c r="I19" s="48">
        <v>8</v>
      </c>
      <c r="J19" s="48">
        <v>43</v>
      </c>
      <c r="K19" s="48">
        <v>3</v>
      </c>
      <c r="L19" s="50">
        <v>4</v>
      </c>
      <c r="M19" s="63"/>
    </row>
    <row r="20" spans="1:13" s="45" customFormat="1" ht="12.95" customHeight="1" x14ac:dyDescent="0.2">
      <c r="A20" s="10" t="s">
        <v>24</v>
      </c>
      <c r="B20" s="5">
        <f t="shared" si="1"/>
        <v>118</v>
      </c>
      <c r="C20" s="46">
        <v>109</v>
      </c>
      <c r="D20" s="5">
        <f t="shared" si="2"/>
        <v>9</v>
      </c>
      <c r="E20" s="47">
        <v>5</v>
      </c>
      <c r="F20" s="66">
        <v>0</v>
      </c>
      <c r="G20" s="47">
        <v>0</v>
      </c>
      <c r="H20" s="47">
        <v>0</v>
      </c>
      <c r="I20" s="47">
        <v>0</v>
      </c>
      <c r="J20" s="47">
        <v>4</v>
      </c>
      <c r="K20" s="47">
        <v>0</v>
      </c>
      <c r="L20" s="49">
        <v>0</v>
      </c>
      <c r="M20" s="63"/>
    </row>
    <row r="21" spans="1:13" s="45" customFormat="1" ht="12.95" customHeight="1" x14ac:dyDescent="0.2">
      <c r="A21" s="10" t="s">
        <v>25</v>
      </c>
      <c r="B21" s="5">
        <f t="shared" si="1"/>
        <v>15</v>
      </c>
      <c r="C21" s="46">
        <v>14</v>
      </c>
      <c r="D21" s="5">
        <f t="shared" si="2"/>
        <v>1</v>
      </c>
      <c r="E21" s="47">
        <v>1</v>
      </c>
      <c r="F21" s="66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9">
        <v>0</v>
      </c>
      <c r="M21" s="63"/>
    </row>
    <row r="22" spans="1:13" s="45" customFormat="1" ht="12.95" customHeight="1" x14ac:dyDescent="0.2">
      <c r="A22" s="10" t="s">
        <v>26</v>
      </c>
      <c r="B22" s="5">
        <f t="shared" si="1"/>
        <v>253</v>
      </c>
      <c r="C22" s="46">
        <v>2</v>
      </c>
      <c r="D22" s="5">
        <f>SUM(E22:J22)</f>
        <v>242</v>
      </c>
      <c r="E22" s="47">
        <v>69</v>
      </c>
      <c r="F22" s="66">
        <v>55</v>
      </c>
      <c r="G22" s="47">
        <v>44</v>
      </c>
      <c r="H22" s="47">
        <v>3</v>
      </c>
      <c r="I22" s="47">
        <v>2</v>
      </c>
      <c r="J22" s="47">
        <v>69</v>
      </c>
      <c r="K22" s="47">
        <v>0</v>
      </c>
      <c r="L22" s="49">
        <v>9</v>
      </c>
      <c r="M22" s="63"/>
    </row>
    <row r="23" spans="1:13" s="45" customFormat="1" ht="12.95" customHeight="1" x14ac:dyDescent="0.2">
      <c r="A23" s="13"/>
      <c r="B23" s="5"/>
      <c r="C23" s="12"/>
      <c r="D23" s="14"/>
      <c r="E23" s="15"/>
      <c r="F23" s="15"/>
      <c r="G23" s="15"/>
      <c r="H23" s="15"/>
      <c r="I23" s="15"/>
      <c r="J23" s="15"/>
      <c r="K23" s="15"/>
      <c r="L23" s="16"/>
      <c r="M23" s="63"/>
    </row>
    <row r="24" spans="1:13" s="72" customFormat="1" ht="12.95" customHeight="1" x14ac:dyDescent="0.2">
      <c r="A24" s="17" t="s">
        <v>27</v>
      </c>
      <c r="B24" s="5">
        <f>SUM(B26:B35)</f>
        <v>15591</v>
      </c>
      <c r="C24" s="5">
        <f t="shared" ref="C24:L24" si="3">SUM(C26:C35)</f>
        <v>12927</v>
      </c>
      <c r="D24" s="5">
        <f t="shared" si="3"/>
        <v>2652</v>
      </c>
      <c r="E24" s="5">
        <f t="shared" si="3"/>
        <v>960</v>
      </c>
      <c r="F24" s="5">
        <f>SUM(F26:F35)</f>
        <v>527</v>
      </c>
      <c r="G24" s="5">
        <f t="shared" si="3"/>
        <v>451</v>
      </c>
      <c r="H24" s="5">
        <f t="shared" si="3"/>
        <v>95</v>
      </c>
      <c r="I24" s="5">
        <f t="shared" si="3"/>
        <v>110</v>
      </c>
      <c r="J24" s="5">
        <f t="shared" si="3"/>
        <v>495</v>
      </c>
      <c r="K24" s="5">
        <f t="shared" si="3"/>
        <v>14</v>
      </c>
      <c r="L24" s="7">
        <f t="shared" si="3"/>
        <v>12</v>
      </c>
      <c r="M24" s="63"/>
    </row>
    <row r="25" spans="1:13" s="72" customFormat="1" ht="12.95" customHeight="1" x14ac:dyDescent="0.2">
      <c r="A25" s="19"/>
      <c r="B25" s="5"/>
      <c r="C25" s="5"/>
      <c r="D25" s="18"/>
      <c r="E25" s="11"/>
      <c r="F25" s="11"/>
      <c r="G25" s="11"/>
      <c r="H25" s="11"/>
      <c r="I25" s="11"/>
      <c r="J25" s="11"/>
      <c r="K25" s="51"/>
      <c r="L25" s="51"/>
      <c r="M25" s="63"/>
    </row>
    <row r="26" spans="1:13" s="72" customFormat="1" ht="12.95" customHeight="1" x14ac:dyDescent="0.2">
      <c r="A26" s="10" t="s">
        <v>17</v>
      </c>
      <c r="B26" s="5">
        <f t="shared" ref="B26:B35" si="4">SUM(C26:D26,L26)</f>
        <v>33</v>
      </c>
      <c r="C26" s="73">
        <v>31</v>
      </c>
      <c r="D26" s="18">
        <f t="shared" ref="D26:D35" si="5">SUM(E26:K26)</f>
        <v>2</v>
      </c>
      <c r="E26" s="66">
        <v>0</v>
      </c>
      <c r="F26" s="66">
        <v>0</v>
      </c>
      <c r="G26" s="66">
        <v>1</v>
      </c>
      <c r="H26" s="66">
        <v>0</v>
      </c>
      <c r="I26" s="66">
        <v>0</v>
      </c>
      <c r="J26" s="66">
        <v>1</v>
      </c>
      <c r="K26" s="66">
        <v>0</v>
      </c>
      <c r="L26" s="70">
        <v>0</v>
      </c>
      <c r="M26" s="63"/>
    </row>
    <row r="27" spans="1:13" s="72" customFormat="1" ht="12.95" customHeight="1" x14ac:dyDescent="0.2">
      <c r="A27" s="10" t="s">
        <v>18</v>
      </c>
      <c r="B27" s="5">
        <f t="shared" si="4"/>
        <v>1474</v>
      </c>
      <c r="C27" s="73">
        <v>1412</v>
      </c>
      <c r="D27" s="18">
        <f t="shared" si="5"/>
        <v>61</v>
      </c>
      <c r="E27" s="67">
        <v>13</v>
      </c>
      <c r="F27" s="67">
        <v>20</v>
      </c>
      <c r="G27" s="67">
        <v>17</v>
      </c>
      <c r="H27" s="67">
        <v>0</v>
      </c>
      <c r="I27" s="67">
        <v>4</v>
      </c>
      <c r="J27" s="67">
        <v>7</v>
      </c>
      <c r="K27" s="28">
        <v>0</v>
      </c>
      <c r="L27" s="71">
        <v>1</v>
      </c>
      <c r="M27" s="63"/>
    </row>
    <row r="28" spans="1:13" s="72" customFormat="1" ht="12.95" customHeight="1" x14ac:dyDescent="0.2">
      <c r="A28" s="10" t="s">
        <v>19</v>
      </c>
      <c r="B28" s="5">
        <f t="shared" si="4"/>
        <v>3912</v>
      </c>
      <c r="C28" s="73">
        <v>3595</v>
      </c>
      <c r="D28" s="18">
        <f t="shared" si="5"/>
        <v>316</v>
      </c>
      <c r="E28" s="67">
        <v>96</v>
      </c>
      <c r="F28" s="67">
        <v>69</v>
      </c>
      <c r="G28" s="67">
        <v>82</v>
      </c>
      <c r="H28" s="67">
        <v>14</v>
      </c>
      <c r="I28" s="67">
        <v>11</v>
      </c>
      <c r="J28" s="67">
        <v>44</v>
      </c>
      <c r="K28" s="67">
        <v>0</v>
      </c>
      <c r="L28" s="71">
        <v>1</v>
      </c>
      <c r="M28" s="63"/>
    </row>
    <row r="29" spans="1:13" s="72" customFormat="1" ht="12.95" customHeight="1" x14ac:dyDescent="0.2">
      <c r="A29" s="10" t="s">
        <v>20</v>
      </c>
      <c r="B29" s="5">
        <f t="shared" si="4"/>
        <v>3985</v>
      </c>
      <c r="C29" s="73">
        <v>3240</v>
      </c>
      <c r="D29" s="18">
        <f t="shared" si="5"/>
        <v>741</v>
      </c>
      <c r="E29" s="67">
        <v>297</v>
      </c>
      <c r="F29" s="67">
        <v>144</v>
      </c>
      <c r="G29" s="67">
        <v>134</v>
      </c>
      <c r="H29" s="67">
        <v>37</v>
      </c>
      <c r="I29" s="67">
        <v>23</v>
      </c>
      <c r="J29" s="67">
        <v>102</v>
      </c>
      <c r="K29" s="67">
        <v>4</v>
      </c>
      <c r="L29" s="71">
        <v>4</v>
      </c>
      <c r="M29" s="63"/>
    </row>
    <row r="30" spans="1:13" s="72" customFormat="1" ht="12.95" customHeight="1" x14ac:dyDescent="0.2">
      <c r="A30" s="10" t="s">
        <v>21</v>
      </c>
      <c r="B30" s="5">
        <f t="shared" si="4"/>
        <v>3552</v>
      </c>
      <c r="C30" s="73">
        <v>2677</v>
      </c>
      <c r="D30" s="18">
        <f t="shared" si="5"/>
        <v>872</v>
      </c>
      <c r="E30" s="67">
        <v>334</v>
      </c>
      <c r="F30" s="67">
        <v>169</v>
      </c>
      <c r="G30" s="67">
        <v>136</v>
      </c>
      <c r="H30" s="67">
        <v>26</v>
      </c>
      <c r="I30" s="67">
        <v>41</v>
      </c>
      <c r="J30" s="67">
        <v>162</v>
      </c>
      <c r="K30" s="67">
        <v>4</v>
      </c>
      <c r="L30" s="71">
        <v>3</v>
      </c>
      <c r="M30" s="63"/>
    </row>
    <row r="31" spans="1:13" s="72" customFormat="1" ht="12.95" customHeight="1" x14ac:dyDescent="0.2">
      <c r="A31" s="10" t="s">
        <v>22</v>
      </c>
      <c r="B31" s="5">
        <f t="shared" si="4"/>
        <v>2032</v>
      </c>
      <c r="C31" s="73">
        <v>1566</v>
      </c>
      <c r="D31" s="18">
        <f t="shared" si="5"/>
        <v>466</v>
      </c>
      <c r="E31" s="67">
        <v>154</v>
      </c>
      <c r="F31" s="67">
        <v>93</v>
      </c>
      <c r="G31" s="67">
        <v>40</v>
      </c>
      <c r="H31" s="67">
        <v>16</v>
      </c>
      <c r="I31" s="67">
        <v>27</v>
      </c>
      <c r="J31" s="67">
        <v>131</v>
      </c>
      <c r="K31" s="67">
        <v>5</v>
      </c>
      <c r="L31" s="70">
        <v>0</v>
      </c>
      <c r="M31" s="63"/>
    </row>
    <row r="32" spans="1:13" s="72" customFormat="1" ht="12.95" customHeight="1" x14ac:dyDescent="0.2">
      <c r="A32" s="10" t="s">
        <v>23</v>
      </c>
      <c r="B32" s="5">
        <f t="shared" si="4"/>
        <v>480</v>
      </c>
      <c r="C32" s="73">
        <v>379</v>
      </c>
      <c r="D32" s="18">
        <f t="shared" si="5"/>
        <v>101</v>
      </c>
      <c r="E32" s="67">
        <v>33</v>
      </c>
      <c r="F32" s="67">
        <v>15</v>
      </c>
      <c r="G32" s="67">
        <v>17</v>
      </c>
      <c r="H32" s="67">
        <v>2</v>
      </c>
      <c r="I32" s="67">
        <v>3</v>
      </c>
      <c r="J32" s="67">
        <v>30</v>
      </c>
      <c r="K32" s="67">
        <v>1</v>
      </c>
      <c r="L32" s="70">
        <v>0</v>
      </c>
      <c r="M32" s="63"/>
    </row>
    <row r="33" spans="1:13" s="72" customFormat="1" ht="12.95" customHeight="1" x14ac:dyDescent="0.2">
      <c r="A33" s="10" t="s">
        <v>24</v>
      </c>
      <c r="B33" s="5">
        <f t="shared" si="4"/>
        <v>34</v>
      </c>
      <c r="C33" s="73">
        <v>25</v>
      </c>
      <c r="D33" s="18">
        <f t="shared" si="5"/>
        <v>9</v>
      </c>
      <c r="E33" s="66">
        <v>5</v>
      </c>
      <c r="F33" s="66">
        <v>0</v>
      </c>
      <c r="G33" s="67">
        <v>0</v>
      </c>
      <c r="H33" s="66">
        <v>0</v>
      </c>
      <c r="I33" s="66">
        <v>0</v>
      </c>
      <c r="J33" s="67">
        <v>4</v>
      </c>
      <c r="K33" s="66">
        <v>0</v>
      </c>
      <c r="L33" s="70">
        <v>0</v>
      </c>
      <c r="M33" s="63"/>
    </row>
    <row r="34" spans="1:13" s="72" customFormat="1" ht="12.95" customHeight="1" x14ac:dyDescent="0.2">
      <c r="A34" s="10" t="s">
        <v>25</v>
      </c>
      <c r="B34" s="5">
        <f t="shared" si="4"/>
        <v>3</v>
      </c>
      <c r="C34" s="74">
        <v>2</v>
      </c>
      <c r="D34" s="18">
        <f t="shared" si="5"/>
        <v>1</v>
      </c>
      <c r="E34" s="66">
        <v>1</v>
      </c>
      <c r="F34" s="66">
        <v>0</v>
      </c>
      <c r="G34" s="66">
        <v>0</v>
      </c>
      <c r="H34" s="66">
        <v>0</v>
      </c>
      <c r="I34" s="66">
        <v>0</v>
      </c>
      <c r="J34" s="67">
        <v>0</v>
      </c>
      <c r="K34" s="66">
        <v>0</v>
      </c>
      <c r="L34" s="70">
        <v>0</v>
      </c>
      <c r="M34" s="63"/>
    </row>
    <row r="35" spans="1:13" s="72" customFormat="1" ht="12.95" customHeight="1" x14ac:dyDescent="0.2">
      <c r="A35" s="10" t="s">
        <v>26</v>
      </c>
      <c r="B35" s="5">
        <f t="shared" si="4"/>
        <v>86</v>
      </c>
      <c r="C35" s="74">
        <v>0</v>
      </c>
      <c r="D35" s="18">
        <f t="shared" si="5"/>
        <v>83</v>
      </c>
      <c r="E35" s="66">
        <v>27</v>
      </c>
      <c r="F35" s="66">
        <v>17</v>
      </c>
      <c r="G35" s="66">
        <v>24</v>
      </c>
      <c r="H35" s="66">
        <v>0</v>
      </c>
      <c r="I35" s="66">
        <v>1</v>
      </c>
      <c r="J35" s="66">
        <v>14</v>
      </c>
      <c r="K35" s="67">
        <v>0</v>
      </c>
      <c r="L35" s="71">
        <v>3</v>
      </c>
      <c r="M35" s="63"/>
    </row>
    <row r="36" spans="1:13" s="72" customFormat="1" ht="12.95" customHeight="1" x14ac:dyDescent="0.2">
      <c r="A36" s="1"/>
      <c r="B36" s="3"/>
      <c r="C36" s="8"/>
      <c r="D36" s="21"/>
      <c r="E36" s="8"/>
      <c r="F36" s="8"/>
      <c r="G36" s="8"/>
      <c r="H36" s="8"/>
      <c r="I36" s="8"/>
      <c r="J36" s="8"/>
      <c r="K36" s="9"/>
      <c r="L36" s="9"/>
      <c r="M36" s="63"/>
    </row>
    <row r="37" spans="1:13" s="72" customFormat="1" ht="12.95" customHeight="1" x14ac:dyDescent="0.2">
      <c r="A37" s="17" t="s">
        <v>28</v>
      </c>
      <c r="B37" s="5">
        <f>SUM(B39:B47)</f>
        <v>4008</v>
      </c>
      <c r="C37" s="5">
        <f>SUM(C39:C47)</f>
        <v>3372</v>
      </c>
      <c r="D37" s="5">
        <f>SUM(D39:D47)</f>
        <v>633</v>
      </c>
      <c r="E37" s="5">
        <f t="shared" ref="E37:L37" si="6">SUM(E39:E47)</f>
        <v>173</v>
      </c>
      <c r="F37" s="5">
        <f>SUM(F39:F47)</f>
        <v>123</v>
      </c>
      <c r="G37" s="5">
        <f t="shared" si="6"/>
        <v>240</v>
      </c>
      <c r="H37" s="5">
        <f t="shared" si="6"/>
        <v>49</v>
      </c>
      <c r="I37" s="5">
        <f t="shared" si="6"/>
        <v>10</v>
      </c>
      <c r="J37" s="5">
        <f t="shared" si="6"/>
        <v>38</v>
      </c>
      <c r="K37" s="5">
        <f t="shared" si="6"/>
        <v>0</v>
      </c>
      <c r="L37" s="7">
        <f t="shared" si="6"/>
        <v>3</v>
      </c>
      <c r="M37" s="63"/>
    </row>
    <row r="38" spans="1:13" s="72" customFormat="1" ht="12.95" customHeight="1" x14ac:dyDescent="0.2">
      <c r="A38" s="1"/>
      <c r="B38" s="5"/>
      <c r="C38" s="11"/>
      <c r="D38" s="5"/>
      <c r="E38" s="11"/>
      <c r="F38" s="11"/>
      <c r="G38" s="11"/>
      <c r="H38" s="11"/>
      <c r="I38" s="11"/>
      <c r="J38" s="11"/>
      <c r="K38" s="51"/>
      <c r="L38" s="51"/>
      <c r="M38" s="63"/>
    </row>
    <row r="39" spans="1:13" s="72" customFormat="1" ht="12.95" customHeight="1" x14ac:dyDescent="0.2">
      <c r="A39" s="10" t="s">
        <v>17</v>
      </c>
      <c r="B39" s="5">
        <f t="shared" ref="B39:B47" si="7">SUM(C39:D39,L39)</f>
        <v>4</v>
      </c>
      <c r="C39" s="67">
        <v>4</v>
      </c>
      <c r="D39" s="5">
        <f t="shared" ref="D39:D47" si="8">SUM(E39:K39)</f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70">
        <v>0</v>
      </c>
      <c r="M39" s="63"/>
    </row>
    <row r="40" spans="1:13" s="72" customFormat="1" ht="12.95" customHeight="1" x14ac:dyDescent="0.2">
      <c r="A40" s="10" t="s">
        <v>18</v>
      </c>
      <c r="B40" s="5">
        <f t="shared" si="7"/>
        <v>407</v>
      </c>
      <c r="C40" s="67">
        <v>390</v>
      </c>
      <c r="D40" s="5">
        <f t="shared" si="8"/>
        <v>17</v>
      </c>
      <c r="E40" s="66">
        <v>6</v>
      </c>
      <c r="F40" s="66">
        <v>2</v>
      </c>
      <c r="G40" s="66">
        <v>7</v>
      </c>
      <c r="H40" s="66">
        <v>1</v>
      </c>
      <c r="I40" s="66">
        <v>0</v>
      </c>
      <c r="J40" s="66">
        <v>1</v>
      </c>
      <c r="K40" s="66">
        <v>0</v>
      </c>
      <c r="L40" s="70">
        <v>0</v>
      </c>
      <c r="M40" s="63"/>
    </row>
    <row r="41" spans="1:13" s="72" customFormat="1" ht="12.95" customHeight="1" x14ac:dyDescent="0.2">
      <c r="A41" s="10" t="s">
        <v>19</v>
      </c>
      <c r="B41" s="5">
        <f t="shared" si="7"/>
        <v>1148</v>
      </c>
      <c r="C41" s="67">
        <v>1059</v>
      </c>
      <c r="D41" s="5">
        <f t="shared" si="8"/>
        <v>89</v>
      </c>
      <c r="E41" s="66">
        <v>17</v>
      </c>
      <c r="F41" s="66">
        <v>19</v>
      </c>
      <c r="G41" s="66">
        <v>40</v>
      </c>
      <c r="H41" s="66">
        <v>5</v>
      </c>
      <c r="I41" s="66">
        <v>1</v>
      </c>
      <c r="J41" s="66">
        <v>7</v>
      </c>
      <c r="K41" s="66">
        <v>0</v>
      </c>
      <c r="L41" s="70">
        <v>0</v>
      </c>
      <c r="M41" s="63"/>
    </row>
    <row r="42" spans="1:13" s="72" customFormat="1" ht="12.95" customHeight="1" x14ac:dyDescent="0.2">
      <c r="A42" s="10" t="s">
        <v>20</v>
      </c>
      <c r="B42" s="5">
        <f t="shared" si="7"/>
        <v>1107</v>
      </c>
      <c r="C42" s="67">
        <v>895</v>
      </c>
      <c r="D42" s="5">
        <f t="shared" si="8"/>
        <v>211</v>
      </c>
      <c r="E42" s="67">
        <v>64</v>
      </c>
      <c r="F42" s="67">
        <v>34</v>
      </c>
      <c r="G42" s="67">
        <v>87</v>
      </c>
      <c r="H42" s="67">
        <v>16</v>
      </c>
      <c r="I42" s="67">
        <v>2</v>
      </c>
      <c r="J42" s="67">
        <v>8</v>
      </c>
      <c r="K42" s="67">
        <v>0</v>
      </c>
      <c r="L42" s="71">
        <v>1</v>
      </c>
      <c r="M42" s="63"/>
    </row>
    <row r="43" spans="1:13" s="72" customFormat="1" ht="12.95" customHeight="1" x14ac:dyDescent="0.2">
      <c r="A43" s="10" t="s">
        <v>21</v>
      </c>
      <c r="B43" s="5">
        <f t="shared" si="7"/>
        <v>794</v>
      </c>
      <c r="C43" s="67">
        <v>612</v>
      </c>
      <c r="D43" s="5">
        <f t="shared" si="8"/>
        <v>182</v>
      </c>
      <c r="E43" s="67">
        <v>54</v>
      </c>
      <c r="F43" s="67">
        <v>32</v>
      </c>
      <c r="G43" s="67">
        <v>65</v>
      </c>
      <c r="H43" s="67">
        <v>15</v>
      </c>
      <c r="I43" s="67">
        <v>4</v>
      </c>
      <c r="J43" s="67">
        <v>12</v>
      </c>
      <c r="K43" s="66">
        <v>0</v>
      </c>
      <c r="L43" s="70">
        <v>0</v>
      </c>
      <c r="M43" s="63"/>
    </row>
    <row r="44" spans="1:13" s="72" customFormat="1" ht="12.95" customHeight="1" x14ac:dyDescent="0.2">
      <c r="A44" s="10" t="s">
        <v>22</v>
      </c>
      <c r="B44" s="5">
        <f t="shared" si="7"/>
        <v>422</v>
      </c>
      <c r="C44" s="67">
        <v>324</v>
      </c>
      <c r="D44" s="5">
        <f t="shared" si="8"/>
        <v>97</v>
      </c>
      <c r="E44" s="67">
        <v>25</v>
      </c>
      <c r="F44" s="67">
        <v>27</v>
      </c>
      <c r="G44" s="67">
        <v>30</v>
      </c>
      <c r="H44" s="67">
        <v>9</v>
      </c>
      <c r="I44" s="67">
        <v>2</v>
      </c>
      <c r="J44" s="67">
        <v>4</v>
      </c>
      <c r="K44" s="66">
        <v>0</v>
      </c>
      <c r="L44" s="70">
        <v>1</v>
      </c>
      <c r="M44" s="63"/>
    </row>
    <row r="45" spans="1:13" s="72" customFormat="1" ht="12.95" customHeight="1" x14ac:dyDescent="0.2">
      <c r="A45" s="10" t="s">
        <v>23</v>
      </c>
      <c r="B45" s="5">
        <f t="shared" si="7"/>
        <v>107</v>
      </c>
      <c r="C45" s="67">
        <v>83</v>
      </c>
      <c r="D45" s="5">
        <f t="shared" si="8"/>
        <v>23</v>
      </c>
      <c r="E45" s="67">
        <v>5</v>
      </c>
      <c r="F45" s="67">
        <v>5</v>
      </c>
      <c r="G45" s="67">
        <v>7</v>
      </c>
      <c r="H45" s="67">
        <v>3</v>
      </c>
      <c r="I45" s="67">
        <v>1</v>
      </c>
      <c r="J45" s="67">
        <v>2</v>
      </c>
      <c r="K45" s="66">
        <v>0</v>
      </c>
      <c r="L45" s="70">
        <v>1</v>
      </c>
      <c r="M45" s="63"/>
    </row>
    <row r="46" spans="1:13" s="72" customFormat="1" ht="12.95" customHeight="1" x14ac:dyDescent="0.2">
      <c r="A46" s="10" t="s">
        <v>24</v>
      </c>
      <c r="B46" s="5">
        <f t="shared" si="7"/>
        <v>5</v>
      </c>
      <c r="C46" s="66">
        <v>5</v>
      </c>
      <c r="D46" s="5">
        <f t="shared" si="8"/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70">
        <v>0</v>
      </c>
      <c r="M46" s="63"/>
    </row>
    <row r="47" spans="1:13" s="72" customFormat="1" ht="12.95" customHeight="1" x14ac:dyDescent="0.2">
      <c r="A47" s="10" t="s">
        <v>26</v>
      </c>
      <c r="B47" s="5">
        <f t="shared" si="7"/>
        <v>14</v>
      </c>
      <c r="C47" s="66">
        <v>0</v>
      </c>
      <c r="D47" s="5">
        <f t="shared" si="8"/>
        <v>14</v>
      </c>
      <c r="E47" s="66">
        <v>2</v>
      </c>
      <c r="F47" s="66">
        <v>4</v>
      </c>
      <c r="G47" s="66">
        <v>4</v>
      </c>
      <c r="H47" s="66">
        <v>0</v>
      </c>
      <c r="I47" s="66">
        <v>0</v>
      </c>
      <c r="J47" s="66">
        <v>4</v>
      </c>
      <c r="K47" s="66">
        <v>0</v>
      </c>
      <c r="L47" s="70">
        <v>0</v>
      </c>
      <c r="M47" s="63"/>
    </row>
    <row r="48" spans="1:13" s="72" customFormat="1" ht="12.95" customHeight="1" x14ac:dyDescent="0.2">
      <c r="A48" s="1"/>
      <c r="B48" s="23"/>
      <c r="C48" s="15"/>
      <c r="D48" s="24"/>
      <c r="E48" s="75"/>
      <c r="F48" s="68"/>
      <c r="G48" s="68"/>
      <c r="H48" s="68"/>
      <c r="I48" s="68"/>
      <c r="J48" s="68"/>
      <c r="K48" s="68"/>
      <c r="L48" s="16"/>
      <c r="M48" s="63"/>
    </row>
    <row r="49" spans="1:13" s="72" customFormat="1" ht="12.95" customHeight="1" x14ac:dyDescent="0.2">
      <c r="A49" s="25" t="s">
        <v>29</v>
      </c>
      <c r="B49" s="5">
        <f t="shared" ref="B49:L49" si="9">SUM(B51:B60)</f>
        <v>4548</v>
      </c>
      <c r="C49" s="5">
        <f t="shared" si="9"/>
        <v>4512</v>
      </c>
      <c r="D49" s="5">
        <f t="shared" si="9"/>
        <v>34</v>
      </c>
      <c r="E49" s="5">
        <f t="shared" si="9"/>
        <v>5</v>
      </c>
      <c r="F49" s="5">
        <f t="shared" si="9"/>
        <v>2</v>
      </c>
      <c r="G49" s="5">
        <f t="shared" si="9"/>
        <v>6</v>
      </c>
      <c r="H49" s="5">
        <f t="shared" si="9"/>
        <v>4</v>
      </c>
      <c r="I49" s="5">
        <f t="shared" si="9"/>
        <v>0</v>
      </c>
      <c r="J49" s="5">
        <f t="shared" si="9"/>
        <v>17</v>
      </c>
      <c r="K49" s="5">
        <f t="shared" si="9"/>
        <v>0</v>
      </c>
      <c r="L49" s="7">
        <f t="shared" si="9"/>
        <v>2</v>
      </c>
      <c r="M49" s="63"/>
    </row>
    <row r="50" spans="1:13" s="72" customFormat="1" ht="12.95" customHeight="1" x14ac:dyDescent="0.2">
      <c r="A50" s="1"/>
      <c r="B50" s="11"/>
      <c r="C50" s="11"/>
      <c r="D50" s="26"/>
      <c r="E50" s="11"/>
      <c r="F50" s="11"/>
      <c r="G50" s="11"/>
      <c r="H50" s="11"/>
      <c r="I50" s="11"/>
      <c r="J50" s="11"/>
      <c r="K50" s="51"/>
      <c r="L50" s="51"/>
      <c r="M50" s="63"/>
    </row>
    <row r="51" spans="1:13" s="72" customFormat="1" ht="12.95" customHeight="1" x14ac:dyDescent="0.2">
      <c r="A51" s="10" t="s">
        <v>17</v>
      </c>
      <c r="B51" s="5">
        <f t="shared" ref="B51:B60" si="10">SUM(C51:D51,L51)</f>
        <v>58</v>
      </c>
      <c r="C51" s="73">
        <v>58</v>
      </c>
      <c r="D51" s="5">
        <f t="shared" ref="D51:D60" si="11">SUM(E51:K51)</f>
        <v>0</v>
      </c>
      <c r="E51" s="66">
        <v>0</v>
      </c>
      <c r="F51" s="66">
        <v>0</v>
      </c>
      <c r="G51" s="66">
        <v>0</v>
      </c>
      <c r="H51" s="28">
        <v>0</v>
      </c>
      <c r="I51" s="28">
        <v>0</v>
      </c>
      <c r="J51" s="28">
        <v>0</v>
      </c>
      <c r="K51" s="28">
        <v>0</v>
      </c>
      <c r="L51" s="53">
        <v>0</v>
      </c>
      <c r="M51" s="63"/>
    </row>
    <row r="52" spans="1:13" s="72" customFormat="1" ht="12.95" customHeight="1" x14ac:dyDescent="0.2">
      <c r="A52" s="10" t="s">
        <v>18</v>
      </c>
      <c r="B52" s="5">
        <f t="shared" si="10"/>
        <v>958</v>
      </c>
      <c r="C52" s="73">
        <v>958</v>
      </c>
      <c r="D52" s="5">
        <f t="shared" si="11"/>
        <v>0</v>
      </c>
      <c r="E52" s="66">
        <v>0</v>
      </c>
      <c r="F52" s="66">
        <v>0</v>
      </c>
      <c r="G52" s="66">
        <v>0</v>
      </c>
      <c r="H52" s="28">
        <v>0</v>
      </c>
      <c r="I52" s="28">
        <v>0</v>
      </c>
      <c r="J52" s="66">
        <v>0</v>
      </c>
      <c r="K52" s="66">
        <v>0</v>
      </c>
      <c r="L52" s="53">
        <v>0</v>
      </c>
      <c r="M52" s="63"/>
    </row>
    <row r="53" spans="1:13" s="45" customFormat="1" ht="12.95" customHeight="1" x14ac:dyDescent="0.2">
      <c r="A53" s="10" t="s">
        <v>19</v>
      </c>
      <c r="B53" s="5">
        <f t="shared" si="10"/>
        <v>1417</v>
      </c>
      <c r="C53" s="46">
        <v>1410</v>
      </c>
      <c r="D53" s="5">
        <f t="shared" si="11"/>
        <v>5</v>
      </c>
      <c r="E53" s="47">
        <v>1</v>
      </c>
      <c r="F53" s="66">
        <v>0</v>
      </c>
      <c r="G53" s="47">
        <v>0</v>
      </c>
      <c r="H53" s="47">
        <v>1</v>
      </c>
      <c r="I53" s="47">
        <v>0</v>
      </c>
      <c r="J53" s="47">
        <v>3</v>
      </c>
      <c r="K53" s="47">
        <v>0</v>
      </c>
      <c r="L53" s="53">
        <v>2</v>
      </c>
      <c r="M53" s="63"/>
    </row>
    <row r="54" spans="1:13" s="45" customFormat="1" ht="12.95" customHeight="1" x14ac:dyDescent="0.2">
      <c r="A54" s="10" t="s">
        <v>20</v>
      </c>
      <c r="B54" s="5">
        <f t="shared" si="10"/>
        <v>1013</v>
      </c>
      <c r="C54" s="46">
        <v>1003</v>
      </c>
      <c r="D54" s="5">
        <f t="shared" si="11"/>
        <v>10</v>
      </c>
      <c r="E54" s="47">
        <v>2</v>
      </c>
      <c r="F54" s="66">
        <v>1</v>
      </c>
      <c r="G54" s="54">
        <v>2</v>
      </c>
      <c r="H54" s="47">
        <v>0</v>
      </c>
      <c r="I54" s="47">
        <v>0</v>
      </c>
      <c r="J54" s="47">
        <v>5</v>
      </c>
      <c r="K54" s="47">
        <v>0</v>
      </c>
      <c r="L54" s="53">
        <v>0</v>
      </c>
      <c r="M54" s="63"/>
    </row>
    <row r="55" spans="1:13" s="45" customFormat="1" ht="12.95" customHeight="1" x14ac:dyDescent="0.2">
      <c r="A55" s="10" t="s">
        <v>21</v>
      </c>
      <c r="B55" s="5">
        <f t="shared" si="10"/>
        <v>644</v>
      </c>
      <c r="C55" s="46">
        <v>636</v>
      </c>
      <c r="D55" s="5">
        <f t="shared" si="11"/>
        <v>8</v>
      </c>
      <c r="E55" s="47">
        <v>0</v>
      </c>
      <c r="F55" s="66">
        <v>1</v>
      </c>
      <c r="G55" s="54">
        <v>1</v>
      </c>
      <c r="H55" s="47">
        <v>1</v>
      </c>
      <c r="I55" s="54">
        <v>0</v>
      </c>
      <c r="J55" s="47">
        <v>5</v>
      </c>
      <c r="K55" s="47">
        <v>0</v>
      </c>
      <c r="L55" s="53">
        <v>0</v>
      </c>
      <c r="M55" s="63"/>
    </row>
    <row r="56" spans="1:13" s="45" customFormat="1" ht="12.95" customHeight="1" x14ac:dyDescent="0.2">
      <c r="A56" s="10" t="s">
        <v>22</v>
      </c>
      <c r="B56" s="5">
        <f t="shared" si="10"/>
        <v>356</v>
      </c>
      <c r="C56" s="46">
        <v>352</v>
      </c>
      <c r="D56" s="5">
        <f t="shared" si="11"/>
        <v>4</v>
      </c>
      <c r="E56" s="47">
        <v>1</v>
      </c>
      <c r="F56" s="66">
        <v>0</v>
      </c>
      <c r="G56" s="47">
        <v>1</v>
      </c>
      <c r="H56" s="47">
        <v>1</v>
      </c>
      <c r="I56" s="54">
        <v>0</v>
      </c>
      <c r="J56" s="47">
        <v>1</v>
      </c>
      <c r="K56" s="47">
        <v>0</v>
      </c>
      <c r="L56" s="53">
        <v>0</v>
      </c>
      <c r="M56" s="63"/>
    </row>
    <row r="57" spans="1:13" s="45" customFormat="1" ht="12.95" customHeight="1" x14ac:dyDescent="0.2">
      <c r="A57" s="10" t="s">
        <v>23</v>
      </c>
      <c r="B57" s="5">
        <f t="shared" si="10"/>
        <v>89</v>
      </c>
      <c r="C57" s="46">
        <v>89</v>
      </c>
      <c r="D57" s="5">
        <f t="shared" si="11"/>
        <v>0</v>
      </c>
      <c r="E57" s="47">
        <v>0</v>
      </c>
      <c r="F57" s="66">
        <v>0</v>
      </c>
      <c r="G57" s="47">
        <v>0</v>
      </c>
      <c r="H57" s="54">
        <v>0</v>
      </c>
      <c r="I57" s="54">
        <v>0</v>
      </c>
      <c r="J57" s="54">
        <v>0</v>
      </c>
      <c r="K57" s="54">
        <v>0</v>
      </c>
      <c r="L57" s="53">
        <v>0</v>
      </c>
      <c r="M57" s="63"/>
    </row>
    <row r="58" spans="1:13" s="45" customFormat="1" ht="12.95" customHeight="1" x14ac:dyDescent="0.2">
      <c r="A58" s="10" t="s">
        <v>24</v>
      </c>
      <c r="B58" s="5">
        <f t="shared" si="10"/>
        <v>5</v>
      </c>
      <c r="C58" s="46">
        <v>5</v>
      </c>
      <c r="D58" s="5">
        <f t="shared" si="11"/>
        <v>0</v>
      </c>
      <c r="E58" s="47">
        <v>0</v>
      </c>
      <c r="F58" s="66">
        <v>0</v>
      </c>
      <c r="G58" s="47">
        <v>0</v>
      </c>
      <c r="H58" s="54">
        <v>0</v>
      </c>
      <c r="I58" s="54">
        <v>0</v>
      </c>
      <c r="J58" s="54">
        <v>0</v>
      </c>
      <c r="K58" s="54">
        <v>0</v>
      </c>
      <c r="L58" s="53">
        <v>0</v>
      </c>
      <c r="M58" s="63"/>
    </row>
    <row r="59" spans="1:13" s="45" customFormat="1" ht="12.95" customHeight="1" x14ac:dyDescent="0.2">
      <c r="A59" s="10" t="s">
        <v>25</v>
      </c>
      <c r="B59" s="5">
        <f t="shared" si="10"/>
        <v>1</v>
      </c>
      <c r="C59" s="46">
        <v>1</v>
      </c>
      <c r="D59" s="5">
        <f t="shared" si="11"/>
        <v>0</v>
      </c>
      <c r="E59" s="47">
        <v>0</v>
      </c>
      <c r="F59" s="66">
        <v>0</v>
      </c>
      <c r="G59" s="47">
        <v>0</v>
      </c>
      <c r="H59" s="54">
        <v>0</v>
      </c>
      <c r="I59" s="54">
        <v>0</v>
      </c>
      <c r="J59" s="54">
        <v>0</v>
      </c>
      <c r="K59" s="54">
        <v>0</v>
      </c>
      <c r="L59" s="53">
        <v>0</v>
      </c>
      <c r="M59" s="63"/>
    </row>
    <row r="60" spans="1:13" s="45" customFormat="1" ht="12.95" customHeight="1" x14ac:dyDescent="0.2">
      <c r="A60" s="64" t="s">
        <v>26</v>
      </c>
      <c r="B60" s="5">
        <f t="shared" si="10"/>
        <v>7</v>
      </c>
      <c r="C60" s="46">
        <v>0</v>
      </c>
      <c r="D60" s="5">
        <f t="shared" si="11"/>
        <v>7</v>
      </c>
      <c r="E60" s="47">
        <v>1</v>
      </c>
      <c r="F60" s="66">
        <v>0</v>
      </c>
      <c r="G60" s="47">
        <v>2</v>
      </c>
      <c r="H60" s="54">
        <v>1</v>
      </c>
      <c r="I60" s="54">
        <v>0</v>
      </c>
      <c r="J60" s="54">
        <v>3</v>
      </c>
      <c r="K60" s="54">
        <v>0</v>
      </c>
      <c r="L60" s="53">
        <v>0</v>
      </c>
      <c r="M60" s="63"/>
    </row>
    <row r="61" spans="1:13" s="45" customFormat="1" ht="12.95" customHeight="1" x14ac:dyDescent="0.2">
      <c r="A61" s="10"/>
      <c r="B61" s="11"/>
      <c r="C61" s="27"/>
      <c r="D61" s="28"/>
      <c r="E61" s="29"/>
      <c r="F61" s="29"/>
      <c r="G61" s="29"/>
      <c r="H61" s="29"/>
      <c r="I61" s="29"/>
      <c r="J61" s="29"/>
      <c r="K61" s="22"/>
      <c r="L61" s="22"/>
      <c r="M61" s="63"/>
    </row>
    <row r="62" spans="1:13" s="45" customFormat="1" ht="12.95" customHeight="1" x14ac:dyDescent="0.2">
      <c r="A62" s="25" t="s">
        <v>30</v>
      </c>
      <c r="B62" s="5">
        <f>SUM(B64:B72)</f>
        <v>3709</v>
      </c>
      <c r="C62" s="5">
        <f t="shared" ref="C62:L62" si="12">SUM(C64:C72)</f>
        <v>3614</v>
      </c>
      <c r="D62" s="5">
        <f t="shared" si="12"/>
        <v>95</v>
      </c>
      <c r="E62" s="5">
        <f t="shared" si="12"/>
        <v>20</v>
      </c>
      <c r="F62" s="5">
        <f>SUM(F64:F72)</f>
        <v>20</v>
      </c>
      <c r="G62" s="5">
        <f t="shared" si="12"/>
        <v>20</v>
      </c>
      <c r="H62" s="5">
        <f t="shared" si="12"/>
        <v>12</v>
      </c>
      <c r="I62" s="5">
        <f t="shared" si="12"/>
        <v>7</v>
      </c>
      <c r="J62" s="5">
        <f t="shared" si="12"/>
        <v>15</v>
      </c>
      <c r="K62" s="5">
        <f t="shared" si="12"/>
        <v>1</v>
      </c>
      <c r="L62" s="7">
        <f t="shared" si="12"/>
        <v>0</v>
      </c>
      <c r="M62" s="63"/>
    </row>
    <row r="63" spans="1:13" s="45" customFormat="1" ht="12.95" customHeight="1" x14ac:dyDescent="0.2">
      <c r="A63" s="25"/>
      <c r="B63" s="11"/>
      <c r="C63" s="11"/>
      <c r="D63" s="5"/>
      <c r="E63" s="5"/>
      <c r="F63" s="5"/>
      <c r="G63" s="5"/>
      <c r="H63" s="5"/>
      <c r="I63" s="5"/>
      <c r="J63" s="5"/>
      <c r="K63" s="7"/>
      <c r="L63" s="7"/>
      <c r="M63" s="63"/>
    </row>
    <row r="64" spans="1:13" s="45" customFormat="1" ht="12.95" customHeight="1" x14ac:dyDescent="0.2">
      <c r="A64" s="10" t="s">
        <v>17</v>
      </c>
      <c r="B64" s="5">
        <f t="shared" ref="B64:B72" si="13">SUM(C64:D64,L64)</f>
        <v>15</v>
      </c>
      <c r="C64" s="52">
        <v>15</v>
      </c>
      <c r="D64" s="5">
        <f t="shared" ref="D64:D72" si="14">SUM(E64:K64)</f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55">
        <v>0</v>
      </c>
      <c r="M64" s="63"/>
    </row>
    <row r="65" spans="1:13" s="45" customFormat="1" ht="12.95" customHeight="1" x14ac:dyDescent="0.2">
      <c r="A65" s="10" t="s">
        <v>18</v>
      </c>
      <c r="B65" s="5">
        <f t="shared" si="13"/>
        <v>468</v>
      </c>
      <c r="C65" s="52">
        <v>467</v>
      </c>
      <c r="D65" s="5">
        <f t="shared" si="14"/>
        <v>1</v>
      </c>
      <c r="E65" s="47">
        <v>0</v>
      </c>
      <c r="F65" s="66">
        <v>0</v>
      </c>
      <c r="G65" s="47">
        <v>1</v>
      </c>
      <c r="H65" s="47">
        <v>0</v>
      </c>
      <c r="I65" s="47">
        <v>0</v>
      </c>
      <c r="J65" s="47">
        <v>0</v>
      </c>
      <c r="K65" s="47">
        <v>0</v>
      </c>
      <c r="L65" s="49">
        <v>0</v>
      </c>
      <c r="M65" s="63"/>
    </row>
    <row r="66" spans="1:13" s="45" customFormat="1" ht="12.95" customHeight="1" x14ac:dyDescent="0.2">
      <c r="A66" s="10" t="s">
        <v>19</v>
      </c>
      <c r="B66" s="5">
        <f t="shared" si="13"/>
        <v>1093</v>
      </c>
      <c r="C66" s="52">
        <v>1075</v>
      </c>
      <c r="D66" s="5">
        <f t="shared" si="14"/>
        <v>18</v>
      </c>
      <c r="E66" s="47">
        <v>5</v>
      </c>
      <c r="F66" s="66">
        <v>3</v>
      </c>
      <c r="G66" s="47">
        <v>4</v>
      </c>
      <c r="H66" s="47">
        <v>0</v>
      </c>
      <c r="I66" s="47">
        <v>3</v>
      </c>
      <c r="J66" s="47">
        <v>3</v>
      </c>
      <c r="K66" s="47">
        <v>0</v>
      </c>
      <c r="L66" s="49">
        <v>0</v>
      </c>
      <c r="M66" s="63"/>
    </row>
    <row r="67" spans="1:13" s="45" customFormat="1" ht="12.95" customHeight="1" x14ac:dyDescent="0.2">
      <c r="A67" s="10" t="s">
        <v>20</v>
      </c>
      <c r="B67" s="5">
        <f t="shared" si="13"/>
        <v>995</v>
      </c>
      <c r="C67" s="52">
        <v>972</v>
      </c>
      <c r="D67" s="5">
        <f t="shared" si="14"/>
        <v>23</v>
      </c>
      <c r="E67" s="47">
        <v>5</v>
      </c>
      <c r="F67" s="66">
        <v>7</v>
      </c>
      <c r="G67" s="47">
        <v>4</v>
      </c>
      <c r="H67" s="47">
        <v>5</v>
      </c>
      <c r="I67" s="47">
        <v>0</v>
      </c>
      <c r="J67" s="47">
        <v>2</v>
      </c>
      <c r="K67" s="47">
        <v>0</v>
      </c>
      <c r="L67" s="49">
        <v>0</v>
      </c>
      <c r="M67" s="63"/>
    </row>
    <row r="68" spans="1:13" s="45" customFormat="1" ht="12.95" customHeight="1" x14ac:dyDescent="0.2">
      <c r="A68" s="10" t="s">
        <v>21</v>
      </c>
      <c r="B68" s="5">
        <f t="shared" si="13"/>
        <v>630</v>
      </c>
      <c r="C68" s="52">
        <v>601</v>
      </c>
      <c r="D68" s="5">
        <f t="shared" si="14"/>
        <v>29</v>
      </c>
      <c r="E68" s="47">
        <v>5</v>
      </c>
      <c r="F68" s="66">
        <v>3</v>
      </c>
      <c r="G68" s="47">
        <v>7</v>
      </c>
      <c r="H68" s="47">
        <v>7</v>
      </c>
      <c r="I68" s="47">
        <v>4</v>
      </c>
      <c r="J68" s="47">
        <v>3</v>
      </c>
      <c r="K68" s="47">
        <v>0</v>
      </c>
      <c r="L68" s="49">
        <v>0</v>
      </c>
      <c r="M68" s="63"/>
    </row>
    <row r="69" spans="1:13" s="45" customFormat="1" ht="12.95" customHeight="1" x14ac:dyDescent="0.2">
      <c r="A69" s="10" t="s">
        <v>22</v>
      </c>
      <c r="B69" s="5">
        <f t="shared" si="13"/>
        <v>390</v>
      </c>
      <c r="C69" s="52">
        <v>378</v>
      </c>
      <c r="D69" s="5">
        <f t="shared" si="14"/>
        <v>12</v>
      </c>
      <c r="E69" s="47">
        <v>2</v>
      </c>
      <c r="F69" s="66">
        <v>5</v>
      </c>
      <c r="G69" s="47">
        <v>3</v>
      </c>
      <c r="H69" s="47">
        <v>0</v>
      </c>
      <c r="I69" s="47">
        <v>0</v>
      </c>
      <c r="J69" s="47">
        <v>2</v>
      </c>
      <c r="K69" s="47">
        <v>0</v>
      </c>
      <c r="L69" s="49">
        <v>0</v>
      </c>
      <c r="M69" s="63"/>
    </row>
    <row r="70" spans="1:13" s="45" customFormat="1" ht="12.95" customHeight="1" x14ac:dyDescent="0.2">
      <c r="A70" s="10" t="s">
        <v>23</v>
      </c>
      <c r="B70" s="5">
        <f t="shared" si="13"/>
        <v>104</v>
      </c>
      <c r="C70" s="52">
        <v>100</v>
      </c>
      <c r="D70" s="5">
        <f t="shared" si="14"/>
        <v>4</v>
      </c>
      <c r="E70" s="47">
        <v>1</v>
      </c>
      <c r="F70" s="66">
        <v>0</v>
      </c>
      <c r="G70" s="47">
        <v>0</v>
      </c>
      <c r="H70" s="47">
        <v>0</v>
      </c>
      <c r="I70" s="47">
        <v>0</v>
      </c>
      <c r="J70" s="47">
        <v>2</v>
      </c>
      <c r="K70" s="47">
        <v>1</v>
      </c>
      <c r="L70" s="49">
        <v>0</v>
      </c>
      <c r="M70" s="63"/>
    </row>
    <row r="71" spans="1:13" s="45" customFormat="1" ht="12.95" customHeight="1" x14ac:dyDescent="0.2">
      <c r="A71" s="10" t="s">
        <v>24</v>
      </c>
      <c r="B71" s="5">
        <f t="shared" si="13"/>
        <v>5</v>
      </c>
      <c r="C71" s="52">
        <v>5</v>
      </c>
      <c r="D71" s="5">
        <f t="shared" si="14"/>
        <v>0</v>
      </c>
      <c r="E71" s="47">
        <v>0</v>
      </c>
      <c r="F71" s="66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9">
        <v>0</v>
      </c>
      <c r="M71" s="63"/>
    </row>
    <row r="72" spans="1:13" s="45" customFormat="1" ht="12.95" customHeight="1" x14ac:dyDescent="0.2">
      <c r="A72" s="64" t="s">
        <v>26</v>
      </c>
      <c r="B72" s="5">
        <f t="shared" si="13"/>
        <v>9</v>
      </c>
      <c r="C72" s="46">
        <v>1</v>
      </c>
      <c r="D72" s="5">
        <f t="shared" si="14"/>
        <v>8</v>
      </c>
      <c r="E72" s="47">
        <v>2</v>
      </c>
      <c r="F72" s="66">
        <v>2</v>
      </c>
      <c r="G72" s="47">
        <v>1</v>
      </c>
      <c r="H72" s="54">
        <v>0</v>
      </c>
      <c r="I72" s="54">
        <v>0</v>
      </c>
      <c r="J72" s="54">
        <v>3</v>
      </c>
      <c r="K72" s="54">
        <v>0</v>
      </c>
      <c r="L72" s="53">
        <v>0</v>
      </c>
      <c r="M72" s="63"/>
    </row>
    <row r="73" spans="1:13" s="45" customFormat="1" ht="12.95" customHeight="1" x14ac:dyDescent="0.2">
      <c r="A73" s="89" t="s">
        <v>0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63"/>
    </row>
    <row r="74" spans="1:13" s="45" customFormat="1" ht="12.95" customHeight="1" x14ac:dyDescent="0.2">
      <c r="A74" s="89" t="s">
        <v>1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63"/>
    </row>
    <row r="75" spans="1:13" s="45" customFormat="1" ht="12.95" customHeight="1" x14ac:dyDescent="0.2">
      <c r="A75" s="89" t="s">
        <v>43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63"/>
    </row>
    <row r="76" spans="1:13" s="45" customFormat="1" ht="12.95" customHeight="1" x14ac:dyDescent="0.2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63"/>
    </row>
    <row r="77" spans="1:13" s="45" customFormat="1" ht="20.25" customHeight="1" x14ac:dyDescent="0.2">
      <c r="A77" s="76" t="s">
        <v>2</v>
      </c>
      <c r="B77" s="79" t="s">
        <v>3</v>
      </c>
      <c r="C77" s="79"/>
      <c r="D77" s="79"/>
      <c r="E77" s="79"/>
      <c r="F77" s="79"/>
      <c r="G77" s="79"/>
      <c r="H77" s="79"/>
      <c r="I77" s="79"/>
      <c r="J77" s="79"/>
      <c r="K77" s="80"/>
      <c r="L77" s="80"/>
      <c r="M77" s="63"/>
    </row>
    <row r="78" spans="1:13" s="45" customFormat="1" ht="20.25" customHeight="1" x14ac:dyDescent="0.2">
      <c r="A78" s="77"/>
      <c r="B78" s="81" t="s">
        <v>4</v>
      </c>
      <c r="C78" s="80" t="s">
        <v>5</v>
      </c>
      <c r="D78" s="84"/>
      <c r="E78" s="84"/>
      <c r="F78" s="84"/>
      <c r="G78" s="84"/>
      <c r="H78" s="84"/>
      <c r="I78" s="84"/>
      <c r="J78" s="84"/>
      <c r="K78" s="84"/>
      <c r="L78" s="84"/>
      <c r="M78" s="63"/>
    </row>
    <row r="79" spans="1:13" s="45" customFormat="1" ht="20.25" customHeight="1" x14ac:dyDescent="0.2">
      <c r="A79" s="77"/>
      <c r="B79" s="82"/>
      <c r="C79" s="81" t="s">
        <v>6</v>
      </c>
      <c r="D79" s="80" t="s">
        <v>7</v>
      </c>
      <c r="E79" s="84"/>
      <c r="F79" s="84"/>
      <c r="G79" s="84"/>
      <c r="H79" s="84"/>
      <c r="I79" s="84"/>
      <c r="J79" s="84"/>
      <c r="K79" s="85"/>
      <c r="L79" s="86" t="s">
        <v>8</v>
      </c>
      <c r="M79" s="63"/>
    </row>
    <row r="80" spans="1:13" s="45" customFormat="1" ht="33.75" customHeight="1" x14ac:dyDescent="0.2">
      <c r="A80" s="77"/>
      <c r="B80" s="82"/>
      <c r="C80" s="82"/>
      <c r="D80" s="81" t="s">
        <v>9</v>
      </c>
      <c r="E80" s="79" t="s">
        <v>10</v>
      </c>
      <c r="F80" s="81" t="s">
        <v>11</v>
      </c>
      <c r="G80" s="81" t="s">
        <v>12</v>
      </c>
      <c r="H80" s="79" t="s">
        <v>13</v>
      </c>
      <c r="I80" s="79" t="s">
        <v>14</v>
      </c>
      <c r="J80" s="79" t="s">
        <v>15</v>
      </c>
      <c r="K80" s="79" t="s">
        <v>16</v>
      </c>
      <c r="L80" s="87"/>
      <c r="M80" s="63"/>
    </row>
    <row r="81" spans="1:13" s="45" customFormat="1" ht="33.75" customHeight="1" x14ac:dyDescent="0.2">
      <c r="A81" s="78"/>
      <c r="B81" s="83"/>
      <c r="C81" s="83"/>
      <c r="D81" s="83"/>
      <c r="E81" s="79"/>
      <c r="F81" s="83"/>
      <c r="G81" s="83"/>
      <c r="H81" s="79"/>
      <c r="I81" s="79"/>
      <c r="J81" s="79"/>
      <c r="K81" s="79"/>
      <c r="L81" s="88"/>
      <c r="M81" s="63"/>
    </row>
    <row r="82" spans="1:13" s="45" customFormat="1" ht="13.35" customHeight="1" x14ac:dyDescent="0.2">
      <c r="A82" s="1"/>
      <c r="B82" s="2"/>
      <c r="C82" s="2"/>
      <c r="D82" s="2"/>
      <c r="E82" s="3"/>
      <c r="F82" s="4"/>
      <c r="G82" s="4"/>
      <c r="H82" s="1"/>
      <c r="I82" s="3"/>
      <c r="J82" s="1"/>
      <c r="K82" s="4"/>
      <c r="L82" s="2"/>
      <c r="M82" s="63"/>
    </row>
    <row r="83" spans="1:13" s="45" customFormat="1" ht="13.35" customHeight="1" x14ac:dyDescent="0.2">
      <c r="A83" s="25" t="s">
        <v>31</v>
      </c>
      <c r="B83" s="5">
        <f>SUM(B85:B93)</f>
        <v>4621</v>
      </c>
      <c r="C83" s="5">
        <f>SUM(C85:C93)</f>
        <v>4398</v>
      </c>
      <c r="D83" s="5">
        <f>SUM(D85:D93)</f>
        <v>205</v>
      </c>
      <c r="E83" s="5">
        <f t="shared" ref="E83:I83" si="15">SUM(E85:E93)</f>
        <v>34</v>
      </c>
      <c r="F83" s="5">
        <f>SUM(F85:F93)</f>
        <v>83</v>
      </c>
      <c r="G83" s="5">
        <f t="shared" si="15"/>
        <v>19</v>
      </c>
      <c r="H83" s="5">
        <f t="shared" si="15"/>
        <v>16</v>
      </c>
      <c r="I83" s="5">
        <f t="shared" si="15"/>
        <v>8</v>
      </c>
      <c r="J83" s="5">
        <f>SUM(J85:J93)</f>
        <v>44</v>
      </c>
      <c r="K83" s="5">
        <f>SUM(K85:K93)</f>
        <v>1</v>
      </c>
      <c r="L83" s="7">
        <f>SUM(L85:L93)</f>
        <v>18</v>
      </c>
      <c r="M83" s="63"/>
    </row>
    <row r="84" spans="1:13" s="45" customFormat="1" ht="13.35" customHeight="1" x14ac:dyDescent="0.2">
      <c r="A84" s="10"/>
      <c r="B84" s="5"/>
      <c r="C84" s="8"/>
      <c r="D84" s="5"/>
      <c r="E84" s="31"/>
      <c r="F84" s="31"/>
      <c r="G84" s="31"/>
      <c r="H84" s="31"/>
      <c r="I84" s="31"/>
      <c r="J84" s="31"/>
      <c r="K84" s="32"/>
      <c r="L84" s="16"/>
      <c r="M84" s="63"/>
    </row>
    <row r="85" spans="1:13" s="45" customFormat="1" ht="13.35" customHeight="1" x14ac:dyDescent="0.2">
      <c r="A85" s="10" t="s">
        <v>17</v>
      </c>
      <c r="B85" s="5">
        <f t="shared" ref="B85:B93" si="16">SUM(C85:D85,L85)</f>
        <v>18</v>
      </c>
      <c r="C85" s="46">
        <v>18</v>
      </c>
      <c r="D85" s="5">
        <f t="shared" ref="D85:D93" si="17">SUM(E85:K85)</f>
        <v>0</v>
      </c>
      <c r="E85" s="47">
        <v>0</v>
      </c>
      <c r="F85" s="66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9">
        <v>0</v>
      </c>
      <c r="M85" s="63"/>
    </row>
    <row r="86" spans="1:13" s="45" customFormat="1" ht="13.35" customHeight="1" x14ac:dyDescent="0.2">
      <c r="A86" s="10" t="s">
        <v>18</v>
      </c>
      <c r="B86" s="5">
        <f t="shared" si="16"/>
        <v>601</v>
      </c>
      <c r="C86" s="46">
        <v>593</v>
      </c>
      <c r="D86" s="5">
        <f t="shared" si="17"/>
        <v>7</v>
      </c>
      <c r="E86" s="48">
        <v>1</v>
      </c>
      <c r="F86" s="67">
        <v>5</v>
      </c>
      <c r="G86" s="48">
        <v>1</v>
      </c>
      <c r="H86" s="47">
        <v>0</v>
      </c>
      <c r="I86" s="47">
        <v>0</v>
      </c>
      <c r="J86" s="47">
        <v>0</v>
      </c>
      <c r="K86" s="47">
        <v>0</v>
      </c>
      <c r="L86" s="49">
        <v>1</v>
      </c>
      <c r="M86" s="63"/>
    </row>
    <row r="87" spans="1:13" s="45" customFormat="1" ht="13.35" customHeight="1" x14ac:dyDescent="0.2">
      <c r="A87" s="10" t="s">
        <v>19</v>
      </c>
      <c r="B87" s="5">
        <f t="shared" si="16"/>
        <v>1479</v>
      </c>
      <c r="C87" s="46">
        <v>1430</v>
      </c>
      <c r="D87" s="5">
        <f t="shared" si="17"/>
        <v>44</v>
      </c>
      <c r="E87" s="48">
        <v>6</v>
      </c>
      <c r="F87" s="67">
        <v>19</v>
      </c>
      <c r="G87" s="48">
        <v>6</v>
      </c>
      <c r="H87" s="47">
        <v>4</v>
      </c>
      <c r="I87" s="47">
        <v>1</v>
      </c>
      <c r="J87" s="47">
        <v>8</v>
      </c>
      <c r="K87" s="47">
        <v>0</v>
      </c>
      <c r="L87" s="49">
        <v>5</v>
      </c>
      <c r="M87" s="63"/>
    </row>
    <row r="88" spans="1:13" s="45" customFormat="1" ht="13.35" customHeight="1" x14ac:dyDescent="0.2">
      <c r="A88" s="10" t="s">
        <v>20</v>
      </c>
      <c r="B88" s="5">
        <f t="shared" si="16"/>
        <v>1143</v>
      </c>
      <c r="C88" s="46">
        <v>1077</v>
      </c>
      <c r="D88" s="5">
        <f t="shared" si="17"/>
        <v>59</v>
      </c>
      <c r="E88" s="48">
        <v>13</v>
      </c>
      <c r="F88" s="67">
        <v>27</v>
      </c>
      <c r="G88" s="48">
        <v>3</v>
      </c>
      <c r="H88" s="47">
        <v>2</v>
      </c>
      <c r="I88" s="47">
        <v>4</v>
      </c>
      <c r="J88" s="47">
        <v>10</v>
      </c>
      <c r="K88" s="47">
        <v>0</v>
      </c>
      <c r="L88" s="49">
        <v>7</v>
      </c>
      <c r="M88" s="63"/>
    </row>
    <row r="89" spans="1:13" s="45" customFormat="1" ht="13.35" customHeight="1" x14ac:dyDescent="0.2">
      <c r="A89" s="10" t="s">
        <v>21</v>
      </c>
      <c r="B89" s="5">
        <f t="shared" si="16"/>
        <v>786</v>
      </c>
      <c r="C89" s="46">
        <v>743</v>
      </c>
      <c r="D89" s="5">
        <f t="shared" si="17"/>
        <v>40</v>
      </c>
      <c r="E89" s="48">
        <v>2</v>
      </c>
      <c r="F89" s="67">
        <v>15</v>
      </c>
      <c r="G89" s="48">
        <v>6</v>
      </c>
      <c r="H89" s="47">
        <v>6</v>
      </c>
      <c r="I89" s="47">
        <v>1</v>
      </c>
      <c r="J89" s="47">
        <v>10</v>
      </c>
      <c r="K89" s="47">
        <v>0</v>
      </c>
      <c r="L89" s="49">
        <v>3</v>
      </c>
      <c r="M89" s="63"/>
    </row>
    <row r="90" spans="1:13" s="45" customFormat="1" ht="13.35" customHeight="1" x14ac:dyDescent="0.2">
      <c r="A90" s="10" t="s">
        <v>22</v>
      </c>
      <c r="B90" s="5">
        <f t="shared" si="16"/>
        <v>423</v>
      </c>
      <c r="C90" s="46">
        <v>399</v>
      </c>
      <c r="D90" s="5">
        <f t="shared" si="17"/>
        <v>23</v>
      </c>
      <c r="E90" s="48">
        <v>5</v>
      </c>
      <c r="F90" s="67">
        <v>10</v>
      </c>
      <c r="G90" s="48">
        <v>0</v>
      </c>
      <c r="H90" s="47">
        <v>3</v>
      </c>
      <c r="I90" s="47">
        <v>2</v>
      </c>
      <c r="J90" s="47">
        <v>3</v>
      </c>
      <c r="K90" s="47">
        <v>0</v>
      </c>
      <c r="L90" s="49">
        <v>1</v>
      </c>
      <c r="M90" s="63"/>
    </row>
    <row r="91" spans="1:13" s="45" customFormat="1" ht="13.35" customHeight="1" x14ac:dyDescent="0.2">
      <c r="A91" s="10" t="s">
        <v>23</v>
      </c>
      <c r="B91" s="5">
        <f t="shared" si="16"/>
        <v>133</v>
      </c>
      <c r="C91" s="46">
        <v>128</v>
      </c>
      <c r="D91" s="5">
        <f t="shared" si="17"/>
        <v>5</v>
      </c>
      <c r="E91" s="47">
        <v>0</v>
      </c>
      <c r="F91" s="66">
        <v>4</v>
      </c>
      <c r="G91" s="47">
        <v>0</v>
      </c>
      <c r="H91" s="47">
        <v>0</v>
      </c>
      <c r="I91" s="47">
        <v>0</v>
      </c>
      <c r="J91" s="47">
        <v>0</v>
      </c>
      <c r="K91" s="47">
        <v>1</v>
      </c>
      <c r="L91" s="49">
        <v>0</v>
      </c>
      <c r="M91" s="63"/>
    </row>
    <row r="92" spans="1:13" s="45" customFormat="1" ht="13.35" customHeight="1" x14ac:dyDescent="0.2">
      <c r="A92" s="10" t="s">
        <v>24</v>
      </c>
      <c r="B92" s="5">
        <f t="shared" si="16"/>
        <v>10</v>
      </c>
      <c r="C92" s="46">
        <v>10</v>
      </c>
      <c r="D92" s="5">
        <f t="shared" si="17"/>
        <v>0</v>
      </c>
      <c r="E92" s="47">
        <v>0</v>
      </c>
      <c r="F92" s="66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9">
        <v>0</v>
      </c>
      <c r="M92" s="63"/>
    </row>
    <row r="93" spans="1:13" s="45" customFormat="1" ht="13.35" customHeight="1" x14ac:dyDescent="0.2">
      <c r="A93" s="10" t="s">
        <v>26</v>
      </c>
      <c r="B93" s="5">
        <f t="shared" si="16"/>
        <v>28</v>
      </c>
      <c r="C93" s="46">
        <v>0</v>
      </c>
      <c r="D93" s="5">
        <f t="shared" si="17"/>
        <v>27</v>
      </c>
      <c r="E93" s="47">
        <v>7</v>
      </c>
      <c r="F93" s="66">
        <v>3</v>
      </c>
      <c r="G93" s="47">
        <v>3</v>
      </c>
      <c r="H93" s="47">
        <v>1</v>
      </c>
      <c r="I93" s="47">
        <v>0</v>
      </c>
      <c r="J93" s="47">
        <v>13</v>
      </c>
      <c r="K93" s="49">
        <v>0</v>
      </c>
      <c r="L93" s="49">
        <v>1</v>
      </c>
      <c r="M93" s="63"/>
    </row>
    <row r="94" spans="1:13" s="45" customFormat="1" ht="13.35" customHeight="1" x14ac:dyDescent="0.2">
      <c r="A94" s="10"/>
      <c r="B94" s="3"/>
      <c r="C94" s="8"/>
      <c r="D94" s="21"/>
      <c r="E94" s="31"/>
      <c r="F94" s="31"/>
      <c r="G94" s="31"/>
      <c r="H94" s="31"/>
      <c r="I94" s="31"/>
      <c r="J94" s="31"/>
      <c r="K94" s="32"/>
      <c r="L94" s="16"/>
      <c r="M94" s="63"/>
    </row>
    <row r="95" spans="1:13" s="45" customFormat="1" ht="13.35" customHeight="1" x14ac:dyDescent="0.2">
      <c r="A95" s="25" t="s">
        <v>32</v>
      </c>
      <c r="B95" s="5">
        <f t="shared" ref="B95:L95" si="18">SUM(B97:B105)</f>
        <v>7760</v>
      </c>
      <c r="C95" s="5">
        <f t="shared" si="18"/>
        <v>7551</v>
      </c>
      <c r="D95" s="5">
        <f t="shared" si="18"/>
        <v>207</v>
      </c>
      <c r="E95" s="5">
        <f t="shared" si="18"/>
        <v>41</v>
      </c>
      <c r="F95" s="5">
        <f>SUM(F97:F105)</f>
        <v>27</v>
      </c>
      <c r="G95" s="5">
        <f t="shared" si="18"/>
        <v>18</v>
      </c>
      <c r="H95" s="5">
        <f t="shared" si="18"/>
        <v>15</v>
      </c>
      <c r="I95" s="5">
        <f t="shared" si="18"/>
        <v>6</v>
      </c>
      <c r="J95" s="5">
        <f t="shared" si="18"/>
        <v>99</v>
      </c>
      <c r="K95" s="5">
        <f t="shared" si="18"/>
        <v>1</v>
      </c>
      <c r="L95" s="7">
        <f t="shared" si="18"/>
        <v>2</v>
      </c>
      <c r="M95" s="63"/>
    </row>
    <row r="96" spans="1:13" s="45" customFormat="1" ht="13.35" customHeight="1" x14ac:dyDescent="0.2">
      <c r="A96" s="10"/>
      <c r="B96" s="5"/>
      <c r="C96" s="11"/>
      <c r="D96" s="5"/>
      <c r="E96" s="56"/>
      <c r="F96" s="56"/>
      <c r="G96" s="56"/>
      <c r="H96" s="56"/>
      <c r="I96" s="56"/>
      <c r="J96" s="56"/>
      <c r="K96" s="56"/>
      <c r="L96" s="55"/>
      <c r="M96" s="63"/>
    </row>
    <row r="97" spans="1:13" s="45" customFormat="1" ht="13.35" customHeight="1" x14ac:dyDescent="0.2">
      <c r="A97" s="10" t="s">
        <v>17</v>
      </c>
      <c r="B97" s="5">
        <f t="shared" ref="B97:B105" si="19">SUM(C97:D97,L97)</f>
        <v>63</v>
      </c>
      <c r="C97" s="46">
        <v>62</v>
      </c>
      <c r="D97" s="5">
        <f t="shared" ref="D97:D105" si="20">SUM(E97:K97)</f>
        <v>1</v>
      </c>
      <c r="E97" s="47">
        <v>0</v>
      </c>
      <c r="F97" s="66">
        <v>0</v>
      </c>
      <c r="G97" s="47">
        <v>0</v>
      </c>
      <c r="H97" s="47">
        <v>0</v>
      </c>
      <c r="I97" s="47">
        <v>0</v>
      </c>
      <c r="J97" s="47">
        <v>1</v>
      </c>
      <c r="K97" s="47">
        <v>0</v>
      </c>
      <c r="L97" s="49">
        <v>0</v>
      </c>
      <c r="M97" s="63"/>
    </row>
    <row r="98" spans="1:13" s="45" customFormat="1" ht="13.35" customHeight="1" x14ac:dyDescent="0.2">
      <c r="A98" s="10" t="s">
        <v>18</v>
      </c>
      <c r="B98" s="5">
        <f t="shared" si="19"/>
        <v>1171</v>
      </c>
      <c r="C98" s="46">
        <v>1163</v>
      </c>
      <c r="D98" s="5">
        <f t="shared" si="20"/>
        <v>8</v>
      </c>
      <c r="E98" s="47">
        <v>0</v>
      </c>
      <c r="F98" s="66">
        <v>1</v>
      </c>
      <c r="G98" s="47">
        <v>1</v>
      </c>
      <c r="H98" s="47">
        <v>0</v>
      </c>
      <c r="I98" s="47">
        <v>0</v>
      </c>
      <c r="J98" s="47">
        <v>6</v>
      </c>
      <c r="K98" s="47">
        <v>0</v>
      </c>
      <c r="L98" s="49">
        <v>0</v>
      </c>
      <c r="M98" s="63"/>
    </row>
    <row r="99" spans="1:13" s="45" customFormat="1" ht="13.35" customHeight="1" x14ac:dyDescent="0.2">
      <c r="A99" s="10" t="s">
        <v>19</v>
      </c>
      <c r="B99" s="5">
        <f t="shared" si="19"/>
        <v>2262</v>
      </c>
      <c r="C99" s="46">
        <v>2231</v>
      </c>
      <c r="D99" s="5">
        <f t="shared" si="20"/>
        <v>31</v>
      </c>
      <c r="E99" s="47">
        <v>2</v>
      </c>
      <c r="F99" s="66">
        <v>3</v>
      </c>
      <c r="G99" s="47">
        <v>4</v>
      </c>
      <c r="H99" s="47">
        <v>2</v>
      </c>
      <c r="I99" s="47">
        <v>0</v>
      </c>
      <c r="J99" s="47">
        <v>20</v>
      </c>
      <c r="K99" s="47">
        <v>0</v>
      </c>
      <c r="L99" s="49">
        <v>0</v>
      </c>
      <c r="M99" s="63"/>
    </row>
    <row r="100" spans="1:13" s="45" customFormat="1" ht="13.35" customHeight="1" x14ac:dyDescent="0.2">
      <c r="A100" s="10" t="s">
        <v>20</v>
      </c>
      <c r="B100" s="5">
        <f t="shared" si="19"/>
        <v>1914</v>
      </c>
      <c r="C100" s="46">
        <v>1858</v>
      </c>
      <c r="D100" s="5">
        <f t="shared" si="20"/>
        <v>55</v>
      </c>
      <c r="E100" s="47">
        <v>15</v>
      </c>
      <c r="F100" s="66">
        <v>6</v>
      </c>
      <c r="G100" s="47">
        <v>6</v>
      </c>
      <c r="H100" s="47">
        <v>5</v>
      </c>
      <c r="I100" s="47">
        <v>0</v>
      </c>
      <c r="J100" s="47">
        <v>22</v>
      </c>
      <c r="K100" s="47">
        <v>1</v>
      </c>
      <c r="L100" s="49">
        <v>1</v>
      </c>
      <c r="M100" s="63"/>
    </row>
    <row r="101" spans="1:13" s="45" customFormat="1" ht="13.35" customHeight="1" x14ac:dyDescent="0.2">
      <c r="A101" s="10" t="s">
        <v>21</v>
      </c>
      <c r="B101" s="5">
        <f t="shared" si="19"/>
        <v>1411</v>
      </c>
      <c r="C101" s="46">
        <v>1345</v>
      </c>
      <c r="D101" s="5">
        <f t="shared" si="20"/>
        <v>66</v>
      </c>
      <c r="E101" s="47">
        <v>17</v>
      </c>
      <c r="F101" s="66">
        <v>9</v>
      </c>
      <c r="G101" s="47">
        <v>5</v>
      </c>
      <c r="H101" s="47">
        <v>6</v>
      </c>
      <c r="I101" s="47">
        <v>5</v>
      </c>
      <c r="J101" s="47">
        <v>24</v>
      </c>
      <c r="K101" s="47">
        <v>0</v>
      </c>
      <c r="L101" s="49">
        <v>0</v>
      </c>
      <c r="M101" s="63"/>
    </row>
    <row r="102" spans="1:13" s="45" customFormat="1" ht="13.35" customHeight="1" x14ac:dyDescent="0.2">
      <c r="A102" s="10" t="s">
        <v>22</v>
      </c>
      <c r="B102" s="5">
        <f t="shared" si="19"/>
        <v>728</v>
      </c>
      <c r="C102" s="46">
        <v>698</v>
      </c>
      <c r="D102" s="5">
        <f t="shared" si="20"/>
        <v>29</v>
      </c>
      <c r="E102" s="47">
        <v>6</v>
      </c>
      <c r="F102" s="66">
        <v>3</v>
      </c>
      <c r="G102" s="47">
        <v>2</v>
      </c>
      <c r="H102" s="47">
        <v>2</v>
      </c>
      <c r="I102" s="47">
        <v>0</v>
      </c>
      <c r="J102" s="47">
        <v>16</v>
      </c>
      <c r="K102" s="47">
        <v>0</v>
      </c>
      <c r="L102" s="49">
        <v>1</v>
      </c>
      <c r="M102" s="63"/>
    </row>
    <row r="103" spans="1:13" s="45" customFormat="1" ht="13.35" customHeight="1" x14ac:dyDescent="0.2">
      <c r="A103" s="10" t="s">
        <v>23</v>
      </c>
      <c r="B103" s="5">
        <f t="shared" si="19"/>
        <v>190</v>
      </c>
      <c r="C103" s="46">
        <v>186</v>
      </c>
      <c r="D103" s="5">
        <f t="shared" si="20"/>
        <v>4</v>
      </c>
      <c r="E103" s="47">
        <v>1</v>
      </c>
      <c r="F103" s="66">
        <v>1</v>
      </c>
      <c r="G103" s="47">
        <v>0</v>
      </c>
      <c r="H103" s="47">
        <v>0</v>
      </c>
      <c r="I103" s="47">
        <v>0</v>
      </c>
      <c r="J103" s="47">
        <v>2</v>
      </c>
      <c r="K103" s="47">
        <v>0</v>
      </c>
      <c r="L103" s="49">
        <v>0</v>
      </c>
      <c r="M103" s="63"/>
    </row>
    <row r="104" spans="1:13" s="45" customFormat="1" ht="13.35" customHeight="1" x14ac:dyDescent="0.2">
      <c r="A104" s="10" t="s">
        <v>24</v>
      </c>
      <c r="B104" s="5">
        <f t="shared" si="19"/>
        <v>8</v>
      </c>
      <c r="C104" s="46">
        <v>8</v>
      </c>
      <c r="D104" s="5">
        <f t="shared" si="20"/>
        <v>0</v>
      </c>
      <c r="E104" s="47">
        <v>0</v>
      </c>
      <c r="F104" s="66">
        <v>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9">
        <v>0</v>
      </c>
      <c r="M104" s="63"/>
    </row>
    <row r="105" spans="1:13" s="45" customFormat="1" ht="13.35" customHeight="1" x14ac:dyDescent="0.2">
      <c r="A105" s="10" t="s">
        <v>26</v>
      </c>
      <c r="B105" s="5">
        <f t="shared" si="19"/>
        <v>13</v>
      </c>
      <c r="C105" s="52">
        <v>0</v>
      </c>
      <c r="D105" s="5">
        <f t="shared" si="20"/>
        <v>13</v>
      </c>
      <c r="E105" s="47">
        <v>0</v>
      </c>
      <c r="F105" s="66">
        <v>4</v>
      </c>
      <c r="G105" s="47">
        <v>0</v>
      </c>
      <c r="H105" s="47">
        <v>0</v>
      </c>
      <c r="I105" s="47">
        <v>1</v>
      </c>
      <c r="J105" s="47">
        <v>8</v>
      </c>
      <c r="K105" s="47">
        <v>0</v>
      </c>
      <c r="L105" s="49">
        <v>0</v>
      </c>
      <c r="M105" s="63"/>
    </row>
    <row r="106" spans="1:13" s="45" customFormat="1" ht="13.35" customHeight="1" x14ac:dyDescent="0.2">
      <c r="A106" s="10"/>
      <c r="B106" s="3"/>
      <c r="C106" s="8"/>
      <c r="D106" s="21"/>
      <c r="E106" s="31"/>
      <c r="F106" s="31"/>
      <c r="G106" s="31"/>
      <c r="H106" s="31"/>
      <c r="I106" s="31"/>
      <c r="J106" s="31"/>
      <c r="K106" s="32"/>
      <c r="L106" s="16"/>
      <c r="M106" s="63"/>
    </row>
    <row r="107" spans="1:13" s="45" customFormat="1" ht="13.35" customHeight="1" x14ac:dyDescent="0.2">
      <c r="A107" s="25" t="s">
        <v>33</v>
      </c>
      <c r="B107" s="5">
        <f>SUM(B109:B118)</f>
        <v>1207</v>
      </c>
      <c r="C107" s="5">
        <f>SUM(C109:C118)</f>
        <v>1130</v>
      </c>
      <c r="D107" s="5">
        <f>SUM(D109:D118)</f>
        <v>66</v>
      </c>
      <c r="E107" s="5">
        <f t="shared" ref="E107:J107" si="21">SUM(E109:E118)</f>
        <v>4</v>
      </c>
      <c r="F107" s="5">
        <f>SUM(F109:F118)</f>
        <v>47</v>
      </c>
      <c r="G107" s="5">
        <f t="shared" si="21"/>
        <v>1</v>
      </c>
      <c r="H107" s="5">
        <f t="shared" si="21"/>
        <v>2</v>
      </c>
      <c r="I107" s="5">
        <f t="shared" si="21"/>
        <v>1</v>
      </c>
      <c r="J107" s="5">
        <f t="shared" si="21"/>
        <v>7</v>
      </c>
      <c r="K107" s="5">
        <f>SUM(K109:K118)</f>
        <v>4</v>
      </c>
      <c r="L107" s="7">
        <f>SUM(L109:L118)</f>
        <v>11</v>
      </c>
      <c r="M107" s="63"/>
    </row>
    <row r="108" spans="1:13" s="45" customFormat="1" ht="13.35" customHeight="1" x14ac:dyDescent="0.2">
      <c r="A108" s="10"/>
      <c r="B108" s="5"/>
      <c r="C108" s="11"/>
      <c r="D108" s="5"/>
      <c r="E108" s="56"/>
      <c r="F108" s="56"/>
      <c r="G108" s="56"/>
      <c r="H108" s="56"/>
      <c r="I108" s="56"/>
      <c r="J108" s="56"/>
      <c r="K108" s="57"/>
      <c r="L108" s="55"/>
      <c r="M108" s="63"/>
    </row>
    <row r="109" spans="1:13" s="45" customFormat="1" ht="13.35" customHeight="1" x14ac:dyDescent="0.2">
      <c r="A109" s="10" t="s">
        <v>17</v>
      </c>
      <c r="B109" s="5">
        <f t="shared" ref="B109:B118" si="22">SUM(C109:D109,L109)</f>
        <v>13</v>
      </c>
      <c r="C109" s="46">
        <v>12</v>
      </c>
      <c r="D109" s="5">
        <f t="shared" ref="D109:D118" si="23">SUM(E109:K109)</f>
        <v>1</v>
      </c>
      <c r="E109" s="47">
        <v>0</v>
      </c>
      <c r="F109" s="66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1</v>
      </c>
      <c r="L109" s="49">
        <v>0</v>
      </c>
      <c r="M109" s="63"/>
    </row>
    <row r="110" spans="1:13" s="45" customFormat="1" ht="13.35" customHeight="1" x14ac:dyDescent="0.2">
      <c r="A110" s="10" t="s">
        <v>18</v>
      </c>
      <c r="B110" s="5">
        <f t="shared" si="22"/>
        <v>244</v>
      </c>
      <c r="C110" s="46">
        <v>238</v>
      </c>
      <c r="D110" s="5">
        <f t="shared" si="23"/>
        <v>4</v>
      </c>
      <c r="E110" s="47">
        <v>0</v>
      </c>
      <c r="F110" s="66">
        <v>3</v>
      </c>
      <c r="G110" s="47">
        <v>0</v>
      </c>
      <c r="H110" s="47">
        <v>0</v>
      </c>
      <c r="I110" s="47">
        <v>0</v>
      </c>
      <c r="J110" s="47">
        <v>1</v>
      </c>
      <c r="K110" s="47">
        <v>0</v>
      </c>
      <c r="L110" s="49">
        <v>2</v>
      </c>
      <c r="M110" s="63"/>
    </row>
    <row r="111" spans="1:13" s="45" customFormat="1" ht="13.35" customHeight="1" x14ac:dyDescent="0.2">
      <c r="A111" s="10" t="s">
        <v>19</v>
      </c>
      <c r="B111" s="5">
        <f t="shared" si="22"/>
        <v>362</v>
      </c>
      <c r="C111" s="46">
        <v>347</v>
      </c>
      <c r="D111" s="5">
        <f t="shared" si="23"/>
        <v>14</v>
      </c>
      <c r="E111" s="47">
        <v>0</v>
      </c>
      <c r="F111" s="66">
        <v>13</v>
      </c>
      <c r="G111" s="47">
        <v>0</v>
      </c>
      <c r="H111" s="47">
        <v>0</v>
      </c>
      <c r="I111" s="47">
        <v>0</v>
      </c>
      <c r="J111" s="47">
        <v>0</v>
      </c>
      <c r="K111" s="47">
        <v>1</v>
      </c>
      <c r="L111" s="49">
        <v>1</v>
      </c>
      <c r="M111" s="63"/>
    </row>
    <row r="112" spans="1:13" s="45" customFormat="1" ht="13.35" customHeight="1" x14ac:dyDescent="0.2">
      <c r="A112" s="10" t="s">
        <v>20</v>
      </c>
      <c r="B112" s="5">
        <f t="shared" si="22"/>
        <v>237</v>
      </c>
      <c r="C112" s="46">
        <v>225</v>
      </c>
      <c r="D112" s="5">
        <f t="shared" si="23"/>
        <v>8</v>
      </c>
      <c r="E112" s="47">
        <v>0</v>
      </c>
      <c r="F112" s="66">
        <v>6</v>
      </c>
      <c r="G112" s="47">
        <v>0</v>
      </c>
      <c r="H112" s="47">
        <v>1</v>
      </c>
      <c r="I112" s="47">
        <v>0</v>
      </c>
      <c r="J112" s="47">
        <v>0</v>
      </c>
      <c r="K112" s="47">
        <v>1</v>
      </c>
      <c r="L112" s="49">
        <v>4</v>
      </c>
      <c r="M112" s="63"/>
    </row>
    <row r="113" spans="1:13" s="45" customFormat="1" ht="13.35" customHeight="1" x14ac:dyDescent="0.2">
      <c r="A113" s="10" t="s">
        <v>21</v>
      </c>
      <c r="B113" s="5">
        <f t="shared" si="22"/>
        <v>194</v>
      </c>
      <c r="C113" s="46">
        <v>184</v>
      </c>
      <c r="D113" s="5">
        <f t="shared" si="23"/>
        <v>10</v>
      </c>
      <c r="E113" s="47">
        <v>0</v>
      </c>
      <c r="F113" s="66">
        <v>8</v>
      </c>
      <c r="G113" s="47">
        <v>0</v>
      </c>
      <c r="H113" s="47">
        <v>1</v>
      </c>
      <c r="I113" s="47">
        <v>0</v>
      </c>
      <c r="J113" s="47">
        <v>1</v>
      </c>
      <c r="K113" s="47">
        <v>0</v>
      </c>
      <c r="L113" s="49">
        <v>0</v>
      </c>
      <c r="M113" s="63"/>
    </row>
    <row r="114" spans="1:13" s="45" customFormat="1" ht="13.35" customHeight="1" x14ac:dyDescent="0.2">
      <c r="A114" s="10" t="s">
        <v>22</v>
      </c>
      <c r="B114" s="5">
        <f t="shared" si="22"/>
        <v>95</v>
      </c>
      <c r="C114" s="46">
        <v>85</v>
      </c>
      <c r="D114" s="5">
        <f t="shared" si="23"/>
        <v>9</v>
      </c>
      <c r="E114" s="47">
        <v>0</v>
      </c>
      <c r="F114" s="66">
        <v>6</v>
      </c>
      <c r="G114" s="47">
        <v>0</v>
      </c>
      <c r="H114" s="47">
        <v>0</v>
      </c>
      <c r="I114" s="47">
        <v>1</v>
      </c>
      <c r="J114" s="47">
        <v>1</v>
      </c>
      <c r="K114" s="47">
        <v>1</v>
      </c>
      <c r="L114" s="49">
        <v>1</v>
      </c>
      <c r="M114" s="63"/>
    </row>
    <row r="115" spans="1:13" s="45" customFormat="1" ht="13.35" customHeight="1" x14ac:dyDescent="0.2">
      <c r="A115" s="10" t="s">
        <v>23</v>
      </c>
      <c r="B115" s="5">
        <f t="shared" si="22"/>
        <v>41</v>
      </c>
      <c r="C115" s="46">
        <v>35</v>
      </c>
      <c r="D115" s="5">
        <f t="shared" si="23"/>
        <v>4</v>
      </c>
      <c r="E115" s="47">
        <v>0</v>
      </c>
      <c r="F115" s="66">
        <v>4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9">
        <v>2</v>
      </c>
      <c r="M115" s="63"/>
    </row>
    <row r="116" spans="1:13" s="45" customFormat="1" ht="13.35" customHeight="1" x14ac:dyDescent="0.2">
      <c r="A116" s="10" t="s">
        <v>24</v>
      </c>
      <c r="B116" s="5">
        <f t="shared" si="22"/>
        <v>3</v>
      </c>
      <c r="C116" s="46">
        <v>3</v>
      </c>
      <c r="D116" s="5">
        <f t="shared" si="23"/>
        <v>0</v>
      </c>
      <c r="E116" s="47">
        <v>0</v>
      </c>
      <c r="F116" s="66"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9">
        <v>0</v>
      </c>
      <c r="M116" s="63"/>
    </row>
    <row r="117" spans="1:13" s="45" customFormat="1" ht="13.35" customHeight="1" x14ac:dyDescent="0.2">
      <c r="A117" s="10" t="s">
        <v>25</v>
      </c>
      <c r="B117" s="5">
        <f t="shared" si="22"/>
        <v>1</v>
      </c>
      <c r="C117" s="46">
        <v>1</v>
      </c>
      <c r="D117" s="5">
        <f t="shared" si="23"/>
        <v>0</v>
      </c>
      <c r="E117" s="47">
        <v>0</v>
      </c>
      <c r="F117" s="66">
        <v>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9">
        <v>0</v>
      </c>
      <c r="M117" s="63"/>
    </row>
    <row r="118" spans="1:13" s="45" customFormat="1" ht="13.35" customHeight="1" x14ac:dyDescent="0.2">
      <c r="A118" s="10" t="s">
        <v>26</v>
      </c>
      <c r="B118" s="5">
        <f t="shared" si="22"/>
        <v>17</v>
      </c>
      <c r="C118" s="46">
        <v>0</v>
      </c>
      <c r="D118" s="5">
        <f t="shared" si="23"/>
        <v>16</v>
      </c>
      <c r="E118" s="47">
        <v>4</v>
      </c>
      <c r="F118" s="66">
        <v>7</v>
      </c>
      <c r="G118" s="47">
        <v>1</v>
      </c>
      <c r="H118" s="47">
        <v>0</v>
      </c>
      <c r="I118" s="47">
        <v>0</v>
      </c>
      <c r="J118" s="47">
        <v>4</v>
      </c>
      <c r="K118" s="49">
        <v>0</v>
      </c>
      <c r="L118" s="49">
        <v>1</v>
      </c>
      <c r="M118" s="63"/>
    </row>
    <row r="119" spans="1:13" s="45" customFormat="1" ht="13.35" customHeight="1" x14ac:dyDescent="0.2">
      <c r="A119" s="10"/>
      <c r="B119" s="3"/>
      <c r="C119" s="33"/>
      <c r="D119" s="21"/>
      <c r="E119" s="31"/>
      <c r="F119" s="31"/>
      <c r="G119" s="31"/>
      <c r="H119" s="31"/>
      <c r="I119" s="31"/>
      <c r="J119" s="31"/>
      <c r="K119" s="32"/>
      <c r="L119" s="16"/>
      <c r="M119" s="63"/>
    </row>
    <row r="120" spans="1:13" s="45" customFormat="1" ht="13.35" customHeight="1" x14ac:dyDescent="0.2">
      <c r="A120" s="25" t="s">
        <v>34</v>
      </c>
      <c r="B120" s="5">
        <f>SUM(B122:B131)</f>
        <v>1421</v>
      </c>
      <c r="C120" s="5">
        <f t="shared" ref="C120:L120" si="24">SUM(C122:C131)</f>
        <v>1388</v>
      </c>
      <c r="D120" s="5">
        <f t="shared" si="24"/>
        <v>33</v>
      </c>
      <c r="E120" s="5">
        <f t="shared" si="24"/>
        <v>7</v>
      </c>
      <c r="F120" s="5">
        <f>SUM(F122:F131)</f>
        <v>11</v>
      </c>
      <c r="G120" s="5">
        <f t="shared" si="24"/>
        <v>2</v>
      </c>
      <c r="H120" s="5">
        <f t="shared" si="24"/>
        <v>3</v>
      </c>
      <c r="I120" s="5">
        <f t="shared" si="24"/>
        <v>0</v>
      </c>
      <c r="J120" s="5">
        <f t="shared" si="24"/>
        <v>9</v>
      </c>
      <c r="K120" s="5">
        <f t="shared" si="24"/>
        <v>1</v>
      </c>
      <c r="L120" s="7">
        <f t="shared" si="24"/>
        <v>0</v>
      </c>
      <c r="M120" s="63"/>
    </row>
    <row r="121" spans="1:13" s="45" customFormat="1" ht="13.35" customHeight="1" x14ac:dyDescent="0.2">
      <c r="A121" s="10"/>
      <c r="B121" s="5"/>
      <c r="C121" s="11"/>
      <c r="D121" s="5"/>
      <c r="E121" s="56"/>
      <c r="F121" s="56"/>
      <c r="G121" s="56"/>
      <c r="H121" s="56"/>
      <c r="I121" s="56"/>
      <c r="J121" s="56"/>
      <c r="K121" s="57"/>
      <c r="L121" s="55"/>
      <c r="M121" s="63"/>
    </row>
    <row r="122" spans="1:13" s="45" customFormat="1" ht="13.35" customHeight="1" x14ac:dyDescent="0.2">
      <c r="A122" s="10" t="s">
        <v>17</v>
      </c>
      <c r="B122" s="5">
        <f t="shared" ref="B122:B131" si="25">SUM(C122:D122,L122)</f>
        <v>3</v>
      </c>
      <c r="C122" s="46">
        <v>3</v>
      </c>
      <c r="D122" s="5">
        <f t="shared" ref="D122:D131" si="26">SUM(E122:K122)</f>
        <v>0</v>
      </c>
      <c r="E122" s="47">
        <v>0</v>
      </c>
      <c r="F122" s="66">
        <v>0</v>
      </c>
      <c r="G122" s="47">
        <v>0</v>
      </c>
      <c r="H122" s="47">
        <v>0</v>
      </c>
      <c r="I122" s="47">
        <v>0</v>
      </c>
      <c r="J122" s="47">
        <v>0</v>
      </c>
      <c r="K122" s="47">
        <v>0</v>
      </c>
      <c r="L122" s="49">
        <v>0</v>
      </c>
      <c r="M122" s="63"/>
    </row>
    <row r="123" spans="1:13" s="45" customFormat="1" ht="13.35" customHeight="1" x14ac:dyDescent="0.2">
      <c r="A123" s="10" t="s">
        <v>18</v>
      </c>
      <c r="B123" s="5">
        <f t="shared" si="25"/>
        <v>161</v>
      </c>
      <c r="C123" s="46">
        <v>160</v>
      </c>
      <c r="D123" s="5">
        <f t="shared" si="26"/>
        <v>1</v>
      </c>
      <c r="E123" s="47">
        <v>0</v>
      </c>
      <c r="F123" s="66">
        <v>0</v>
      </c>
      <c r="G123" s="47">
        <v>1</v>
      </c>
      <c r="H123" s="47">
        <v>0</v>
      </c>
      <c r="I123" s="47">
        <v>0</v>
      </c>
      <c r="J123" s="47">
        <v>0</v>
      </c>
      <c r="K123" s="47">
        <v>0</v>
      </c>
      <c r="L123" s="49">
        <v>0</v>
      </c>
      <c r="M123" s="63"/>
    </row>
    <row r="124" spans="1:13" s="45" customFormat="1" ht="13.35" customHeight="1" x14ac:dyDescent="0.2">
      <c r="A124" s="10" t="s">
        <v>19</v>
      </c>
      <c r="B124" s="5">
        <f t="shared" si="25"/>
        <v>389</v>
      </c>
      <c r="C124" s="46">
        <v>383</v>
      </c>
      <c r="D124" s="5">
        <f t="shared" si="26"/>
        <v>6</v>
      </c>
      <c r="E124" s="47">
        <v>1</v>
      </c>
      <c r="F124" s="66">
        <v>3</v>
      </c>
      <c r="G124" s="47">
        <v>0</v>
      </c>
      <c r="H124" s="47">
        <v>0</v>
      </c>
      <c r="I124" s="47">
        <v>0</v>
      </c>
      <c r="J124" s="47">
        <v>2</v>
      </c>
      <c r="K124" s="47">
        <v>0</v>
      </c>
      <c r="L124" s="49">
        <v>0</v>
      </c>
      <c r="M124" s="63"/>
    </row>
    <row r="125" spans="1:13" s="45" customFormat="1" ht="13.35" customHeight="1" x14ac:dyDescent="0.2">
      <c r="A125" s="10" t="s">
        <v>20</v>
      </c>
      <c r="B125" s="5">
        <f t="shared" si="25"/>
        <v>413</v>
      </c>
      <c r="C125" s="46">
        <v>402</v>
      </c>
      <c r="D125" s="5">
        <f t="shared" si="26"/>
        <v>11</v>
      </c>
      <c r="E125" s="47">
        <v>4</v>
      </c>
      <c r="F125" s="66">
        <v>1</v>
      </c>
      <c r="G125" s="47">
        <v>1</v>
      </c>
      <c r="H125" s="47">
        <v>1</v>
      </c>
      <c r="I125" s="47">
        <v>0</v>
      </c>
      <c r="J125" s="47">
        <v>3</v>
      </c>
      <c r="K125" s="47">
        <v>1</v>
      </c>
      <c r="L125" s="49">
        <v>0</v>
      </c>
      <c r="M125" s="63"/>
    </row>
    <row r="126" spans="1:13" s="45" customFormat="1" ht="13.35" customHeight="1" x14ac:dyDescent="0.2">
      <c r="A126" s="10" t="s">
        <v>21</v>
      </c>
      <c r="B126" s="5">
        <f t="shared" si="25"/>
        <v>270</v>
      </c>
      <c r="C126" s="46">
        <v>261</v>
      </c>
      <c r="D126" s="5">
        <f t="shared" si="26"/>
        <v>9</v>
      </c>
      <c r="E126" s="47">
        <v>1</v>
      </c>
      <c r="F126" s="66">
        <v>4</v>
      </c>
      <c r="G126" s="47">
        <v>0</v>
      </c>
      <c r="H126" s="47">
        <v>1</v>
      </c>
      <c r="I126" s="47">
        <v>0</v>
      </c>
      <c r="J126" s="47">
        <v>3</v>
      </c>
      <c r="K126" s="47">
        <v>0</v>
      </c>
      <c r="L126" s="49">
        <v>0</v>
      </c>
      <c r="M126" s="63"/>
    </row>
    <row r="127" spans="1:13" s="45" customFormat="1" ht="13.35" customHeight="1" x14ac:dyDescent="0.2">
      <c r="A127" s="10" t="s">
        <v>22</v>
      </c>
      <c r="B127" s="5">
        <f t="shared" si="25"/>
        <v>144</v>
      </c>
      <c r="C127" s="46">
        <v>141</v>
      </c>
      <c r="D127" s="5">
        <f t="shared" si="26"/>
        <v>3</v>
      </c>
      <c r="E127" s="47">
        <v>0</v>
      </c>
      <c r="F127" s="66">
        <v>2</v>
      </c>
      <c r="G127" s="47">
        <v>0</v>
      </c>
      <c r="H127" s="47">
        <v>0</v>
      </c>
      <c r="I127" s="47">
        <v>0</v>
      </c>
      <c r="J127" s="47">
        <v>1</v>
      </c>
      <c r="K127" s="47">
        <v>0</v>
      </c>
      <c r="L127" s="49">
        <v>0</v>
      </c>
      <c r="M127" s="63"/>
    </row>
    <row r="128" spans="1:13" s="45" customFormat="1" ht="13.35" customHeight="1" x14ac:dyDescent="0.2">
      <c r="A128" s="10" t="s">
        <v>23</v>
      </c>
      <c r="B128" s="5">
        <f t="shared" si="25"/>
        <v>37</v>
      </c>
      <c r="C128" s="46">
        <v>36</v>
      </c>
      <c r="D128" s="5">
        <f t="shared" si="26"/>
        <v>1</v>
      </c>
      <c r="E128" s="47">
        <v>0</v>
      </c>
      <c r="F128" s="66">
        <v>1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9">
        <v>0</v>
      </c>
      <c r="M128" s="63"/>
    </row>
    <row r="129" spans="1:13" s="45" customFormat="1" ht="13.35" customHeight="1" x14ac:dyDescent="0.2">
      <c r="A129" s="10" t="s">
        <v>24</v>
      </c>
      <c r="B129" s="5">
        <f t="shared" si="25"/>
        <v>1</v>
      </c>
      <c r="C129" s="46">
        <v>1</v>
      </c>
      <c r="D129" s="5">
        <f t="shared" si="26"/>
        <v>0</v>
      </c>
      <c r="E129" s="47">
        <v>0</v>
      </c>
      <c r="F129" s="66"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9">
        <v>0</v>
      </c>
      <c r="M129" s="63"/>
    </row>
    <row r="130" spans="1:13" s="45" customFormat="1" ht="13.35" customHeight="1" x14ac:dyDescent="0.2">
      <c r="A130" s="10" t="s">
        <v>25</v>
      </c>
      <c r="B130" s="5">
        <f t="shared" si="25"/>
        <v>1</v>
      </c>
      <c r="C130" s="46">
        <v>1</v>
      </c>
      <c r="D130" s="5">
        <f t="shared" si="26"/>
        <v>0</v>
      </c>
      <c r="E130" s="47">
        <v>0</v>
      </c>
      <c r="F130" s="66">
        <v>0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9">
        <v>0</v>
      </c>
      <c r="M130" s="63"/>
    </row>
    <row r="131" spans="1:13" s="45" customFormat="1" ht="13.35" customHeight="1" x14ac:dyDescent="0.2">
      <c r="A131" s="10" t="s">
        <v>26</v>
      </c>
      <c r="B131" s="5">
        <f t="shared" si="25"/>
        <v>2</v>
      </c>
      <c r="C131" s="46">
        <v>0</v>
      </c>
      <c r="D131" s="5">
        <f t="shared" si="26"/>
        <v>2</v>
      </c>
      <c r="E131" s="47">
        <v>1</v>
      </c>
      <c r="F131" s="66">
        <v>0</v>
      </c>
      <c r="G131" s="47">
        <v>0</v>
      </c>
      <c r="H131" s="47">
        <v>1</v>
      </c>
      <c r="I131" s="47">
        <v>0</v>
      </c>
      <c r="J131" s="47">
        <v>0</v>
      </c>
      <c r="K131" s="49">
        <v>0</v>
      </c>
      <c r="L131" s="49">
        <v>0</v>
      </c>
      <c r="M131" s="63"/>
    </row>
    <row r="132" spans="1:13" s="45" customFormat="1" ht="13.35" customHeight="1" x14ac:dyDescent="0.2">
      <c r="A132" s="10"/>
      <c r="B132" s="3"/>
      <c r="C132" s="8"/>
      <c r="D132" s="21"/>
      <c r="E132" s="31"/>
      <c r="F132" s="31"/>
      <c r="G132" s="31"/>
      <c r="H132" s="31"/>
      <c r="I132" s="31"/>
      <c r="J132" s="31"/>
      <c r="K132" s="31"/>
      <c r="L132" s="16"/>
      <c r="M132" s="63"/>
    </row>
    <row r="133" spans="1:13" s="45" customFormat="1" ht="13.35" customHeight="1" x14ac:dyDescent="0.2">
      <c r="A133" s="25" t="s">
        <v>35</v>
      </c>
      <c r="B133" s="5">
        <f t="shared" ref="B133:L133" si="27">SUM(B135:B142)</f>
        <v>1038</v>
      </c>
      <c r="C133" s="5">
        <f t="shared" si="27"/>
        <v>996</v>
      </c>
      <c r="D133" s="5">
        <f t="shared" si="27"/>
        <v>42</v>
      </c>
      <c r="E133" s="5">
        <f t="shared" si="27"/>
        <v>6</v>
      </c>
      <c r="F133" s="5">
        <f>SUM(F135:F142)</f>
        <v>14</v>
      </c>
      <c r="G133" s="5">
        <f t="shared" si="27"/>
        <v>4</v>
      </c>
      <c r="H133" s="5">
        <f t="shared" si="27"/>
        <v>9</v>
      </c>
      <c r="I133" s="5">
        <f t="shared" si="27"/>
        <v>2</v>
      </c>
      <c r="J133" s="5">
        <f t="shared" si="27"/>
        <v>7</v>
      </c>
      <c r="K133" s="5">
        <f t="shared" si="27"/>
        <v>0</v>
      </c>
      <c r="L133" s="7">
        <f t="shared" si="27"/>
        <v>0</v>
      </c>
      <c r="M133" s="63"/>
    </row>
    <row r="134" spans="1:13" s="45" customFormat="1" ht="13.35" customHeight="1" x14ac:dyDescent="0.2">
      <c r="A134" s="10"/>
      <c r="B134" s="5"/>
      <c r="C134" s="11"/>
      <c r="D134" s="5"/>
      <c r="E134" s="56"/>
      <c r="F134" s="56"/>
      <c r="G134" s="56"/>
      <c r="H134" s="56"/>
      <c r="I134" s="56"/>
      <c r="J134" s="56"/>
      <c r="K134" s="57"/>
      <c r="L134" s="55"/>
      <c r="M134" s="63"/>
    </row>
    <row r="135" spans="1:13" s="45" customFormat="1" ht="13.35" customHeight="1" x14ac:dyDescent="0.2">
      <c r="A135" s="10" t="s">
        <v>17</v>
      </c>
      <c r="B135" s="5">
        <f t="shared" ref="B135:B142" si="28">SUM(C135:D135,L135)</f>
        <v>1</v>
      </c>
      <c r="C135" s="46">
        <v>1</v>
      </c>
      <c r="D135" s="5">
        <f t="shared" ref="D135:D142" si="29">SUM(E135:K135)</f>
        <v>0</v>
      </c>
      <c r="E135" s="47">
        <v>0</v>
      </c>
      <c r="F135" s="66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9">
        <v>0</v>
      </c>
      <c r="M135" s="63"/>
    </row>
    <row r="136" spans="1:13" s="45" customFormat="1" ht="13.35" customHeight="1" x14ac:dyDescent="0.2">
      <c r="A136" s="10" t="s">
        <v>18</v>
      </c>
      <c r="B136" s="5">
        <f t="shared" si="28"/>
        <v>126</v>
      </c>
      <c r="C136" s="46">
        <v>126</v>
      </c>
      <c r="D136" s="5">
        <f t="shared" si="29"/>
        <v>0</v>
      </c>
      <c r="E136" s="47">
        <v>0</v>
      </c>
      <c r="F136" s="66">
        <v>0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49">
        <v>0</v>
      </c>
      <c r="M136" s="63"/>
    </row>
    <row r="137" spans="1:13" s="45" customFormat="1" ht="13.35" customHeight="1" x14ac:dyDescent="0.2">
      <c r="A137" s="10" t="s">
        <v>19</v>
      </c>
      <c r="B137" s="5">
        <f t="shared" si="28"/>
        <v>275</v>
      </c>
      <c r="C137" s="46">
        <v>268</v>
      </c>
      <c r="D137" s="5">
        <f t="shared" si="29"/>
        <v>7</v>
      </c>
      <c r="E137" s="47">
        <v>0</v>
      </c>
      <c r="F137" s="66">
        <v>5</v>
      </c>
      <c r="G137" s="47">
        <v>0</v>
      </c>
      <c r="H137" s="47">
        <v>2</v>
      </c>
      <c r="I137" s="47">
        <v>0</v>
      </c>
      <c r="J137" s="47">
        <v>0</v>
      </c>
      <c r="K137" s="47">
        <v>0</v>
      </c>
      <c r="L137" s="49">
        <v>0</v>
      </c>
      <c r="M137" s="63"/>
    </row>
    <row r="138" spans="1:13" s="45" customFormat="1" ht="13.35" customHeight="1" x14ac:dyDescent="0.2">
      <c r="A138" s="10" t="s">
        <v>20</v>
      </c>
      <c r="B138" s="5">
        <f t="shared" si="28"/>
        <v>274</v>
      </c>
      <c r="C138" s="46">
        <v>265</v>
      </c>
      <c r="D138" s="5">
        <f t="shared" si="29"/>
        <v>9</v>
      </c>
      <c r="E138" s="47">
        <v>1</v>
      </c>
      <c r="F138" s="66">
        <v>2</v>
      </c>
      <c r="G138" s="47">
        <v>2</v>
      </c>
      <c r="H138" s="47">
        <v>3</v>
      </c>
      <c r="I138" s="47">
        <v>0</v>
      </c>
      <c r="J138" s="47">
        <v>1</v>
      </c>
      <c r="K138" s="47">
        <v>0</v>
      </c>
      <c r="L138" s="49">
        <v>0</v>
      </c>
      <c r="M138" s="63"/>
    </row>
    <row r="139" spans="1:13" s="45" customFormat="1" ht="13.35" customHeight="1" x14ac:dyDescent="0.2">
      <c r="A139" s="10" t="s">
        <v>21</v>
      </c>
      <c r="B139" s="5">
        <f t="shared" si="28"/>
        <v>214</v>
      </c>
      <c r="C139" s="46">
        <v>199</v>
      </c>
      <c r="D139" s="5">
        <f t="shared" si="29"/>
        <v>15</v>
      </c>
      <c r="E139" s="47">
        <v>3</v>
      </c>
      <c r="F139" s="66">
        <v>3</v>
      </c>
      <c r="G139" s="47">
        <v>1</v>
      </c>
      <c r="H139" s="47">
        <v>2</v>
      </c>
      <c r="I139" s="47">
        <v>2</v>
      </c>
      <c r="J139" s="47">
        <v>4</v>
      </c>
      <c r="K139" s="47">
        <v>0</v>
      </c>
      <c r="L139" s="49">
        <v>0</v>
      </c>
      <c r="M139" s="63"/>
    </row>
    <row r="140" spans="1:13" s="45" customFormat="1" ht="13.35" customHeight="1" x14ac:dyDescent="0.2">
      <c r="A140" s="10" t="s">
        <v>22</v>
      </c>
      <c r="B140" s="5">
        <f t="shared" si="28"/>
        <v>115</v>
      </c>
      <c r="C140" s="46">
        <v>109</v>
      </c>
      <c r="D140" s="5">
        <f t="shared" si="29"/>
        <v>6</v>
      </c>
      <c r="E140" s="47">
        <v>1</v>
      </c>
      <c r="F140" s="66">
        <v>2</v>
      </c>
      <c r="G140" s="47">
        <v>0</v>
      </c>
      <c r="H140" s="47">
        <v>2</v>
      </c>
      <c r="I140" s="47">
        <v>0</v>
      </c>
      <c r="J140" s="47">
        <v>1</v>
      </c>
      <c r="K140" s="47">
        <v>0</v>
      </c>
      <c r="L140" s="49">
        <v>0</v>
      </c>
      <c r="M140" s="63"/>
    </row>
    <row r="141" spans="1:13" s="45" customFormat="1" ht="13.35" customHeight="1" x14ac:dyDescent="0.2">
      <c r="A141" s="10" t="s">
        <v>23</v>
      </c>
      <c r="B141" s="5">
        <f t="shared" si="28"/>
        <v>31</v>
      </c>
      <c r="C141" s="46">
        <v>28</v>
      </c>
      <c r="D141" s="5">
        <f t="shared" si="29"/>
        <v>3</v>
      </c>
      <c r="E141" s="47">
        <v>0</v>
      </c>
      <c r="F141" s="66">
        <v>2</v>
      </c>
      <c r="G141" s="47">
        <v>0</v>
      </c>
      <c r="H141" s="47">
        <v>0</v>
      </c>
      <c r="I141" s="47">
        <v>0</v>
      </c>
      <c r="J141" s="47">
        <v>1</v>
      </c>
      <c r="K141" s="47">
        <v>0</v>
      </c>
      <c r="L141" s="49">
        <v>0</v>
      </c>
      <c r="M141" s="63"/>
    </row>
    <row r="142" spans="1:13" s="45" customFormat="1" ht="13.35" customHeight="1" x14ac:dyDescent="0.2">
      <c r="A142" s="10" t="s">
        <v>26</v>
      </c>
      <c r="B142" s="5">
        <f t="shared" si="28"/>
        <v>2</v>
      </c>
      <c r="C142" s="46">
        <v>0</v>
      </c>
      <c r="D142" s="5">
        <f t="shared" si="29"/>
        <v>2</v>
      </c>
      <c r="E142" s="47">
        <v>1</v>
      </c>
      <c r="F142" s="66">
        <v>0</v>
      </c>
      <c r="G142" s="47">
        <v>1</v>
      </c>
      <c r="H142" s="47">
        <v>0</v>
      </c>
      <c r="I142" s="47">
        <v>0</v>
      </c>
      <c r="J142" s="47">
        <v>0</v>
      </c>
      <c r="K142" s="47">
        <v>0</v>
      </c>
      <c r="L142" s="49">
        <v>0</v>
      </c>
      <c r="M142" s="63"/>
    </row>
    <row r="143" spans="1:13" s="45" customFormat="1" ht="12.95" customHeight="1" x14ac:dyDescent="0.2">
      <c r="A143" s="89" t="s">
        <v>0</v>
      </c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63"/>
    </row>
    <row r="144" spans="1:13" s="45" customFormat="1" ht="12.95" customHeight="1" x14ac:dyDescent="0.2">
      <c r="A144" s="89" t="s">
        <v>1</v>
      </c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63"/>
    </row>
    <row r="145" spans="1:13" s="45" customFormat="1" ht="12.95" customHeight="1" x14ac:dyDescent="0.2">
      <c r="A145" s="89" t="s">
        <v>43</v>
      </c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63"/>
    </row>
    <row r="146" spans="1:13" s="45" customFormat="1" ht="12.95" customHeight="1" x14ac:dyDescent="0.2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63"/>
    </row>
    <row r="147" spans="1:13" s="45" customFormat="1" ht="20.25" customHeight="1" x14ac:dyDescent="0.2">
      <c r="A147" s="76" t="s">
        <v>2</v>
      </c>
      <c r="B147" s="79" t="s">
        <v>3</v>
      </c>
      <c r="C147" s="79"/>
      <c r="D147" s="79"/>
      <c r="E147" s="79"/>
      <c r="F147" s="79"/>
      <c r="G147" s="79"/>
      <c r="H147" s="79"/>
      <c r="I147" s="79"/>
      <c r="J147" s="79"/>
      <c r="K147" s="80"/>
      <c r="L147" s="80"/>
      <c r="M147" s="63"/>
    </row>
    <row r="148" spans="1:13" s="45" customFormat="1" ht="20.25" customHeight="1" x14ac:dyDescent="0.2">
      <c r="A148" s="77"/>
      <c r="B148" s="81" t="s">
        <v>4</v>
      </c>
      <c r="C148" s="80" t="s">
        <v>5</v>
      </c>
      <c r="D148" s="84"/>
      <c r="E148" s="84"/>
      <c r="F148" s="84"/>
      <c r="G148" s="84"/>
      <c r="H148" s="84"/>
      <c r="I148" s="84"/>
      <c r="J148" s="84"/>
      <c r="K148" s="84"/>
      <c r="L148" s="84"/>
      <c r="M148" s="63"/>
    </row>
    <row r="149" spans="1:13" s="45" customFormat="1" ht="33.75" customHeight="1" x14ac:dyDescent="0.2">
      <c r="A149" s="77"/>
      <c r="B149" s="82"/>
      <c r="C149" s="81" t="s">
        <v>6</v>
      </c>
      <c r="D149" s="80" t="s">
        <v>7</v>
      </c>
      <c r="E149" s="84"/>
      <c r="F149" s="84"/>
      <c r="G149" s="84"/>
      <c r="H149" s="84"/>
      <c r="I149" s="84"/>
      <c r="J149" s="84"/>
      <c r="K149" s="85"/>
      <c r="L149" s="86" t="s">
        <v>8</v>
      </c>
      <c r="M149" s="63"/>
    </row>
    <row r="150" spans="1:13" s="45" customFormat="1" ht="33.75" customHeight="1" x14ac:dyDescent="0.2">
      <c r="A150" s="77"/>
      <c r="B150" s="82"/>
      <c r="C150" s="82"/>
      <c r="D150" s="81" t="s">
        <v>9</v>
      </c>
      <c r="E150" s="79" t="s">
        <v>10</v>
      </c>
      <c r="F150" s="81" t="s">
        <v>11</v>
      </c>
      <c r="G150" s="81" t="s">
        <v>12</v>
      </c>
      <c r="H150" s="79" t="s">
        <v>13</v>
      </c>
      <c r="I150" s="79" t="s">
        <v>14</v>
      </c>
      <c r="J150" s="79" t="s">
        <v>15</v>
      </c>
      <c r="K150" s="79" t="s">
        <v>16</v>
      </c>
      <c r="L150" s="87"/>
      <c r="M150" s="63"/>
    </row>
    <row r="151" spans="1:13" s="45" customFormat="1" ht="33.75" customHeight="1" x14ac:dyDescent="0.2">
      <c r="A151" s="78"/>
      <c r="B151" s="83"/>
      <c r="C151" s="83"/>
      <c r="D151" s="83"/>
      <c r="E151" s="79"/>
      <c r="F151" s="83"/>
      <c r="G151" s="83"/>
      <c r="H151" s="79"/>
      <c r="I151" s="79"/>
      <c r="J151" s="79"/>
      <c r="K151" s="79"/>
      <c r="L151" s="88"/>
      <c r="M151" s="63"/>
    </row>
    <row r="152" spans="1:13" s="45" customFormat="1" ht="14.1" customHeight="1" x14ac:dyDescent="0.2">
      <c r="A152" s="1"/>
      <c r="B152" s="2"/>
      <c r="C152" s="2"/>
      <c r="D152" s="2"/>
      <c r="E152" s="3"/>
      <c r="F152" s="1"/>
      <c r="G152" s="4"/>
      <c r="H152" s="1"/>
      <c r="I152" s="3"/>
      <c r="J152" s="1"/>
      <c r="K152" s="4"/>
      <c r="L152" s="2"/>
      <c r="M152" s="63"/>
    </row>
    <row r="153" spans="1:13" s="45" customFormat="1" ht="14.1" customHeight="1" x14ac:dyDescent="0.2">
      <c r="A153" s="25" t="s">
        <v>6</v>
      </c>
      <c r="B153" s="5">
        <f>SUM(B155:B164)</f>
        <v>20934</v>
      </c>
      <c r="C153" s="5">
        <f t="shared" ref="C153:L153" si="30">SUM(C155:C164)</f>
        <v>17610</v>
      </c>
      <c r="D153" s="5">
        <f t="shared" si="30"/>
        <v>3308</v>
      </c>
      <c r="E153" s="5">
        <f t="shared" si="30"/>
        <v>1137</v>
      </c>
      <c r="F153" s="5">
        <f>SUM(F155:F164)</f>
        <v>657</v>
      </c>
      <c r="G153" s="5">
        <f t="shared" si="30"/>
        <v>699</v>
      </c>
      <c r="H153" s="5">
        <f t="shared" si="30"/>
        <v>147</v>
      </c>
      <c r="I153" s="5">
        <f t="shared" si="30"/>
        <v>120</v>
      </c>
      <c r="J153" s="5">
        <f t="shared" si="30"/>
        <v>534</v>
      </c>
      <c r="K153" s="5">
        <f t="shared" si="30"/>
        <v>14</v>
      </c>
      <c r="L153" s="7">
        <f t="shared" si="30"/>
        <v>16</v>
      </c>
      <c r="M153" s="63"/>
    </row>
    <row r="154" spans="1:13" s="45" customFormat="1" ht="14.1" customHeight="1" x14ac:dyDescent="0.2">
      <c r="A154" s="10"/>
      <c r="B154" s="11"/>
      <c r="C154" s="8"/>
      <c r="D154" s="5"/>
      <c r="E154" s="31"/>
      <c r="F154" s="31"/>
      <c r="G154" s="31"/>
      <c r="H154" s="31"/>
      <c r="I154" s="31"/>
      <c r="J154" s="31"/>
      <c r="K154" s="32"/>
      <c r="L154" s="16"/>
      <c r="M154" s="63"/>
    </row>
    <row r="155" spans="1:13" s="45" customFormat="1" ht="14.1" customHeight="1" x14ac:dyDescent="0.2">
      <c r="A155" s="10" t="s">
        <v>17</v>
      </c>
      <c r="B155" s="5">
        <f t="shared" ref="B155:B164" si="31">SUM(C155:D155,L155)</f>
        <v>45</v>
      </c>
      <c r="C155" s="46">
        <v>43</v>
      </c>
      <c r="D155" s="5">
        <f t="shared" ref="D155:D164" si="32">SUM(E155:K155)</f>
        <v>2</v>
      </c>
      <c r="E155" s="47">
        <v>0</v>
      </c>
      <c r="F155" s="66">
        <v>0</v>
      </c>
      <c r="G155" s="47">
        <v>1</v>
      </c>
      <c r="H155" s="47">
        <v>0</v>
      </c>
      <c r="I155" s="47">
        <v>0</v>
      </c>
      <c r="J155" s="47">
        <v>1</v>
      </c>
      <c r="K155" s="47">
        <v>0</v>
      </c>
      <c r="L155" s="49">
        <v>0</v>
      </c>
      <c r="M155" s="63"/>
    </row>
    <row r="156" spans="1:13" s="45" customFormat="1" ht="14.1" customHeight="1" x14ac:dyDescent="0.2">
      <c r="A156" s="10" t="s">
        <v>18</v>
      </c>
      <c r="B156" s="5">
        <f t="shared" si="31"/>
        <v>2114</v>
      </c>
      <c r="C156" s="46">
        <v>2034</v>
      </c>
      <c r="D156" s="5">
        <f t="shared" si="32"/>
        <v>79</v>
      </c>
      <c r="E156" s="48">
        <v>19</v>
      </c>
      <c r="F156" s="67">
        <v>23</v>
      </c>
      <c r="G156" s="48">
        <v>24</v>
      </c>
      <c r="H156" s="48">
        <v>1</v>
      </c>
      <c r="I156" s="48">
        <v>4</v>
      </c>
      <c r="J156" s="48">
        <v>8</v>
      </c>
      <c r="K156" s="47">
        <v>0</v>
      </c>
      <c r="L156" s="50">
        <v>1</v>
      </c>
      <c r="M156" s="63"/>
    </row>
    <row r="157" spans="1:13" s="45" customFormat="1" ht="14.1" customHeight="1" x14ac:dyDescent="0.2">
      <c r="A157" s="10" t="s">
        <v>19</v>
      </c>
      <c r="B157" s="5">
        <f t="shared" si="31"/>
        <v>5506</v>
      </c>
      <c r="C157" s="46">
        <v>5094</v>
      </c>
      <c r="D157" s="5">
        <f t="shared" si="32"/>
        <v>410</v>
      </c>
      <c r="E157" s="48">
        <v>115</v>
      </c>
      <c r="F157" s="67">
        <v>89</v>
      </c>
      <c r="G157" s="48">
        <v>124</v>
      </c>
      <c r="H157" s="48">
        <v>19</v>
      </c>
      <c r="I157" s="48">
        <v>12</v>
      </c>
      <c r="J157" s="48">
        <v>51</v>
      </c>
      <c r="K157" s="48">
        <v>0</v>
      </c>
      <c r="L157" s="50">
        <v>2</v>
      </c>
      <c r="M157" s="63"/>
    </row>
    <row r="158" spans="1:13" s="45" customFormat="1" ht="14.1" customHeight="1" x14ac:dyDescent="0.2">
      <c r="A158" s="10" t="s">
        <v>20</v>
      </c>
      <c r="B158" s="5">
        <f t="shared" si="31"/>
        <v>5398</v>
      </c>
      <c r="C158" s="46">
        <v>4431</v>
      </c>
      <c r="D158" s="5">
        <f t="shared" si="32"/>
        <v>962</v>
      </c>
      <c r="E158" s="48">
        <v>363</v>
      </c>
      <c r="F158" s="67">
        <v>181</v>
      </c>
      <c r="G158" s="48">
        <v>223</v>
      </c>
      <c r="H158" s="48">
        <v>55</v>
      </c>
      <c r="I158" s="48">
        <v>25</v>
      </c>
      <c r="J158" s="48">
        <v>111</v>
      </c>
      <c r="K158" s="48">
        <v>4</v>
      </c>
      <c r="L158" s="50">
        <v>5</v>
      </c>
      <c r="M158" s="63"/>
    </row>
    <row r="159" spans="1:13" s="45" customFormat="1" ht="14.1" customHeight="1" x14ac:dyDescent="0.2">
      <c r="A159" s="10" t="s">
        <v>21</v>
      </c>
      <c r="B159" s="5">
        <f t="shared" si="31"/>
        <v>4552</v>
      </c>
      <c r="C159" s="46">
        <v>3490</v>
      </c>
      <c r="D159" s="5">
        <f t="shared" si="32"/>
        <v>1059</v>
      </c>
      <c r="E159" s="48">
        <v>388</v>
      </c>
      <c r="F159" s="67">
        <v>201</v>
      </c>
      <c r="G159" s="48">
        <v>205</v>
      </c>
      <c r="H159" s="48">
        <v>42</v>
      </c>
      <c r="I159" s="48">
        <v>45</v>
      </c>
      <c r="J159" s="48">
        <v>174</v>
      </c>
      <c r="K159" s="48">
        <v>4</v>
      </c>
      <c r="L159" s="50">
        <v>3</v>
      </c>
      <c r="M159" s="63"/>
    </row>
    <row r="160" spans="1:13" s="45" customFormat="1" ht="14.1" customHeight="1" x14ac:dyDescent="0.2">
      <c r="A160" s="10" t="s">
        <v>22</v>
      </c>
      <c r="B160" s="5">
        <f t="shared" si="31"/>
        <v>2564</v>
      </c>
      <c r="C160" s="46">
        <v>1999</v>
      </c>
      <c r="D160" s="5">
        <f t="shared" si="32"/>
        <v>564</v>
      </c>
      <c r="E160" s="48">
        <v>179</v>
      </c>
      <c r="F160" s="67">
        <v>121</v>
      </c>
      <c r="G160" s="48">
        <v>70</v>
      </c>
      <c r="H160" s="48">
        <v>25</v>
      </c>
      <c r="I160" s="48">
        <v>29</v>
      </c>
      <c r="J160" s="48">
        <v>135</v>
      </c>
      <c r="K160" s="48">
        <v>5</v>
      </c>
      <c r="L160" s="49">
        <v>1</v>
      </c>
      <c r="M160" s="63"/>
    </row>
    <row r="161" spans="1:13" s="45" customFormat="1" ht="14.1" customHeight="1" x14ac:dyDescent="0.2">
      <c r="A161" s="10" t="s">
        <v>23</v>
      </c>
      <c r="B161" s="5">
        <f t="shared" si="31"/>
        <v>609</v>
      </c>
      <c r="C161" s="46">
        <v>484</v>
      </c>
      <c r="D161" s="5">
        <f t="shared" si="32"/>
        <v>124</v>
      </c>
      <c r="E161" s="48">
        <v>38</v>
      </c>
      <c r="F161" s="67">
        <v>20</v>
      </c>
      <c r="G161" s="48">
        <v>24</v>
      </c>
      <c r="H161" s="48">
        <v>5</v>
      </c>
      <c r="I161" s="48">
        <v>4</v>
      </c>
      <c r="J161" s="48">
        <v>32</v>
      </c>
      <c r="K161" s="48">
        <v>1</v>
      </c>
      <c r="L161" s="49">
        <v>1</v>
      </c>
      <c r="M161" s="63"/>
    </row>
    <row r="162" spans="1:13" s="45" customFormat="1" ht="14.1" customHeight="1" x14ac:dyDescent="0.2">
      <c r="A162" s="10" t="s">
        <v>24</v>
      </c>
      <c r="B162" s="5">
        <f t="shared" si="31"/>
        <v>42</v>
      </c>
      <c r="C162" s="46">
        <v>33</v>
      </c>
      <c r="D162" s="5">
        <f t="shared" si="32"/>
        <v>9</v>
      </c>
      <c r="E162" s="48">
        <v>5</v>
      </c>
      <c r="F162" s="67">
        <v>0</v>
      </c>
      <c r="G162" s="48">
        <v>0</v>
      </c>
      <c r="H162" s="48">
        <v>0</v>
      </c>
      <c r="I162" s="48">
        <v>0</v>
      </c>
      <c r="J162" s="48">
        <v>4</v>
      </c>
      <c r="K162" s="47">
        <v>0</v>
      </c>
      <c r="L162" s="49">
        <v>0</v>
      </c>
      <c r="M162" s="63"/>
    </row>
    <row r="163" spans="1:13" s="45" customFormat="1" ht="14.1" customHeight="1" x14ac:dyDescent="0.2">
      <c r="A163" s="10" t="s">
        <v>25</v>
      </c>
      <c r="B163" s="5">
        <f t="shared" si="31"/>
        <v>3</v>
      </c>
      <c r="C163" s="52">
        <v>2</v>
      </c>
      <c r="D163" s="5">
        <f t="shared" si="32"/>
        <v>1</v>
      </c>
      <c r="E163" s="47">
        <v>1</v>
      </c>
      <c r="F163" s="66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9">
        <v>0</v>
      </c>
      <c r="M163" s="63"/>
    </row>
    <row r="164" spans="1:13" s="45" customFormat="1" ht="14.1" customHeight="1" x14ac:dyDescent="0.2">
      <c r="A164" s="10" t="s">
        <v>26</v>
      </c>
      <c r="B164" s="5">
        <f t="shared" si="31"/>
        <v>101</v>
      </c>
      <c r="C164" s="52">
        <v>0</v>
      </c>
      <c r="D164" s="5">
        <f t="shared" si="32"/>
        <v>98</v>
      </c>
      <c r="E164" s="47">
        <v>29</v>
      </c>
      <c r="F164" s="66">
        <v>22</v>
      </c>
      <c r="G164" s="47">
        <v>28</v>
      </c>
      <c r="H164" s="47">
        <v>0</v>
      </c>
      <c r="I164" s="47">
        <v>1</v>
      </c>
      <c r="J164" s="47">
        <v>18</v>
      </c>
      <c r="K164" s="47">
        <v>0</v>
      </c>
      <c r="L164" s="49">
        <v>3</v>
      </c>
      <c r="M164" s="63"/>
    </row>
    <row r="165" spans="1:13" s="45" customFormat="1" ht="14.1" customHeight="1" x14ac:dyDescent="0.2">
      <c r="A165" s="10"/>
      <c r="B165" s="3"/>
      <c r="C165" s="20"/>
      <c r="D165" s="5"/>
      <c r="E165" s="31"/>
      <c r="F165" s="31"/>
      <c r="G165" s="31"/>
      <c r="H165" s="31"/>
      <c r="I165" s="31"/>
      <c r="J165" s="31"/>
      <c r="K165" s="32"/>
      <c r="L165" s="16"/>
      <c r="M165" s="63"/>
    </row>
    <row r="166" spans="1:13" s="45" customFormat="1" ht="14.1" customHeight="1" x14ac:dyDescent="0.2">
      <c r="A166" s="25" t="s">
        <v>36</v>
      </c>
      <c r="B166" s="5">
        <f>SUM(B168:B177)</f>
        <v>8604</v>
      </c>
      <c r="C166" s="5">
        <f>SUM(C168:C177)</f>
        <v>7961</v>
      </c>
      <c r="D166" s="5">
        <f>SUM(D168:D177)</f>
        <v>641</v>
      </c>
      <c r="E166" s="5">
        <f>SUM(E168:E177)</f>
        <v>171</v>
      </c>
      <c r="F166" s="5">
        <f>SUM(F168:F177)</f>
        <v>115</v>
      </c>
      <c r="G166" s="5">
        <f t="shared" ref="G166:K166" si="33">SUM(G168:G177)</f>
        <v>160</v>
      </c>
      <c r="H166" s="5">
        <f t="shared" si="33"/>
        <v>59</v>
      </c>
      <c r="I166" s="5">
        <f t="shared" si="33"/>
        <v>35</v>
      </c>
      <c r="J166" s="5">
        <f t="shared" si="33"/>
        <v>97</v>
      </c>
      <c r="K166" s="5">
        <f t="shared" si="33"/>
        <v>4</v>
      </c>
      <c r="L166" s="7">
        <f>SUM(L168:L177)</f>
        <v>2</v>
      </c>
      <c r="M166" s="63"/>
    </row>
    <row r="167" spans="1:13" s="45" customFormat="1" ht="14.1" customHeight="1" x14ac:dyDescent="0.2">
      <c r="A167" s="10"/>
      <c r="B167" s="8"/>
      <c r="C167" s="8"/>
      <c r="D167" s="5"/>
      <c r="E167" s="31"/>
      <c r="F167" s="31"/>
      <c r="G167" s="31"/>
      <c r="H167" s="31"/>
      <c r="I167" s="31"/>
      <c r="J167" s="31"/>
      <c r="K167" s="31"/>
      <c r="L167" s="16"/>
      <c r="M167" s="63"/>
    </row>
    <row r="168" spans="1:13" s="45" customFormat="1" ht="14.1" customHeight="1" x14ac:dyDescent="0.2">
      <c r="A168" s="10" t="s">
        <v>17</v>
      </c>
      <c r="B168" s="5">
        <f t="shared" ref="B168:B177" si="34">SUM(C168:D168,L168)</f>
        <v>33</v>
      </c>
      <c r="C168" s="48">
        <v>32</v>
      </c>
      <c r="D168" s="5">
        <f t="shared" ref="D168:D177" si="35">SUM(E168:K168)</f>
        <v>1</v>
      </c>
      <c r="E168" s="47">
        <v>1</v>
      </c>
      <c r="F168" s="66">
        <v>0</v>
      </c>
      <c r="G168" s="47">
        <v>0</v>
      </c>
      <c r="H168" s="47">
        <v>0</v>
      </c>
      <c r="I168" s="47">
        <v>0</v>
      </c>
      <c r="J168" s="47">
        <v>0</v>
      </c>
      <c r="K168" s="47">
        <v>0</v>
      </c>
      <c r="L168" s="49">
        <v>0</v>
      </c>
      <c r="M168" s="63"/>
    </row>
    <row r="169" spans="1:13" s="45" customFormat="1" ht="14.1" customHeight="1" x14ac:dyDescent="0.2">
      <c r="A169" s="10" t="s">
        <v>18</v>
      </c>
      <c r="B169" s="5">
        <f t="shared" si="34"/>
        <v>826</v>
      </c>
      <c r="C169" s="48">
        <v>807</v>
      </c>
      <c r="D169" s="5">
        <f t="shared" si="35"/>
        <v>19</v>
      </c>
      <c r="E169" s="47">
        <v>4</v>
      </c>
      <c r="F169" s="66">
        <v>7</v>
      </c>
      <c r="G169" s="47">
        <v>4</v>
      </c>
      <c r="H169" s="47">
        <v>0</v>
      </c>
      <c r="I169" s="47">
        <v>0</v>
      </c>
      <c r="J169" s="47">
        <v>4</v>
      </c>
      <c r="K169" s="47">
        <v>0</v>
      </c>
      <c r="L169" s="49">
        <v>0</v>
      </c>
      <c r="M169" s="63"/>
    </row>
    <row r="170" spans="1:13" s="45" customFormat="1" ht="14.1" customHeight="1" x14ac:dyDescent="0.2">
      <c r="A170" s="10" t="s">
        <v>19</v>
      </c>
      <c r="B170" s="5">
        <f t="shared" si="34"/>
        <v>2312</v>
      </c>
      <c r="C170" s="48">
        <v>2216</v>
      </c>
      <c r="D170" s="5">
        <f t="shared" si="35"/>
        <v>96</v>
      </c>
      <c r="E170" s="47">
        <v>21</v>
      </c>
      <c r="F170" s="66">
        <v>20</v>
      </c>
      <c r="G170" s="47">
        <v>34</v>
      </c>
      <c r="H170" s="47">
        <v>11</v>
      </c>
      <c r="I170" s="47">
        <v>4</v>
      </c>
      <c r="J170" s="47">
        <v>6</v>
      </c>
      <c r="K170" s="47">
        <v>0</v>
      </c>
      <c r="L170" s="49">
        <v>0</v>
      </c>
      <c r="M170" s="63"/>
    </row>
    <row r="171" spans="1:13" s="45" customFormat="1" ht="14.1" customHeight="1" x14ac:dyDescent="0.2">
      <c r="A171" s="10" t="s">
        <v>20</v>
      </c>
      <c r="B171" s="5">
        <f t="shared" si="34"/>
        <v>2386</v>
      </c>
      <c r="C171" s="48">
        <v>2197</v>
      </c>
      <c r="D171" s="5">
        <f t="shared" si="35"/>
        <v>188</v>
      </c>
      <c r="E171" s="47">
        <v>54</v>
      </c>
      <c r="F171" s="66">
        <v>29</v>
      </c>
      <c r="G171" s="47">
        <v>48</v>
      </c>
      <c r="H171" s="47">
        <v>22</v>
      </c>
      <c r="I171" s="47">
        <v>9</v>
      </c>
      <c r="J171" s="47">
        <v>25</v>
      </c>
      <c r="K171" s="47">
        <v>1</v>
      </c>
      <c r="L171" s="49">
        <v>1</v>
      </c>
      <c r="M171" s="63"/>
    </row>
    <row r="172" spans="1:13" s="45" customFormat="1" ht="14.1" customHeight="1" x14ac:dyDescent="0.2">
      <c r="A172" s="10" t="s">
        <v>21</v>
      </c>
      <c r="B172" s="5">
        <f t="shared" si="34"/>
        <v>1805</v>
      </c>
      <c r="C172" s="48">
        <v>1623</v>
      </c>
      <c r="D172" s="5">
        <f t="shared" si="35"/>
        <v>181</v>
      </c>
      <c r="E172" s="47">
        <v>54</v>
      </c>
      <c r="F172" s="66">
        <v>28</v>
      </c>
      <c r="G172" s="47">
        <v>40</v>
      </c>
      <c r="H172" s="47">
        <v>18</v>
      </c>
      <c r="I172" s="47">
        <v>13</v>
      </c>
      <c r="J172" s="47">
        <v>27</v>
      </c>
      <c r="K172" s="47">
        <v>1</v>
      </c>
      <c r="L172" s="49">
        <v>1</v>
      </c>
      <c r="M172" s="63"/>
    </row>
    <row r="173" spans="1:13" s="45" customFormat="1" ht="14.1" customHeight="1" x14ac:dyDescent="0.2">
      <c r="A173" s="10" t="s">
        <v>22</v>
      </c>
      <c r="B173" s="5">
        <f t="shared" si="34"/>
        <v>934</v>
      </c>
      <c r="C173" s="48">
        <v>839</v>
      </c>
      <c r="D173" s="5">
        <f t="shared" si="35"/>
        <v>95</v>
      </c>
      <c r="E173" s="47">
        <v>18</v>
      </c>
      <c r="F173" s="66">
        <v>22</v>
      </c>
      <c r="G173" s="47">
        <v>22</v>
      </c>
      <c r="H173" s="47">
        <v>7</v>
      </c>
      <c r="I173" s="47">
        <v>5</v>
      </c>
      <c r="J173" s="47">
        <v>19</v>
      </c>
      <c r="K173" s="47">
        <v>2</v>
      </c>
      <c r="L173" s="49">
        <v>0</v>
      </c>
      <c r="M173" s="63"/>
    </row>
    <row r="174" spans="1:13" s="45" customFormat="1" ht="14.1" customHeight="1" x14ac:dyDescent="0.2">
      <c r="A174" s="10" t="s">
        <v>23</v>
      </c>
      <c r="B174" s="5">
        <f t="shared" si="34"/>
        <v>264</v>
      </c>
      <c r="C174" s="48">
        <v>234</v>
      </c>
      <c r="D174" s="5">
        <f t="shared" si="35"/>
        <v>30</v>
      </c>
      <c r="E174" s="47">
        <v>7</v>
      </c>
      <c r="F174" s="66">
        <v>4</v>
      </c>
      <c r="G174" s="47">
        <v>8</v>
      </c>
      <c r="H174" s="47">
        <v>1</v>
      </c>
      <c r="I174" s="47">
        <v>4</v>
      </c>
      <c r="J174" s="47">
        <v>6</v>
      </c>
      <c r="K174" s="47">
        <v>0</v>
      </c>
      <c r="L174" s="49">
        <v>0</v>
      </c>
      <c r="M174" s="63"/>
    </row>
    <row r="175" spans="1:13" s="45" customFormat="1" ht="14.1" customHeight="1" x14ac:dyDescent="0.2">
      <c r="A175" s="10" t="s">
        <v>24</v>
      </c>
      <c r="B175" s="5">
        <f t="shared" si="34"/>
        <v>10</v>
      </c>
      <c r="C175" s="48">
        <v>10</v>
      </c>
      <c r="D175" s="5">
        <f t="shared" si="35"/>
        <v>0</v>
      </c>
      <c r="E175" s="47">
        <v>0</v>
      </c>
      <c r="F175" s="66">
        <v>0</v>
      </c>
      <c r="G175" s="47">
        <v>0</v>
      </c>
      <c r="H175" s="47">
        <v>0</v>
      </c>
      <c r="I175" s="47">
        <v>0</v>
      </c>
      <c r="J175" s="47">
        <v>0</v>
      </c>
      <c r="K175" s="47">
        <v>0</v>
      </c>
      <c r="L175" s="49">
        <v>0</v>
      </c>
      <c r="M175" s="63"/>
    </row>
    <row r="176" spans="1:13" s="45" customFormat="1" ht="14.1" customHeight="1" x14ac:dyDescent="0.2">
      <c r="A176" s="10" t="s">
        <v>25</v>
      </c>
      <c r="B176" s="5">
        <f t="shared" si="34"/>
        <v>3</v>
      </c>
      <c r="C176" s="52">
        <v>3</v>
      </c>
      <c r="D176" s="5">
        <f t="shared" si="35"/>
        <v>0</v>
      </c>
      <c r="E176" s="47">
        <v>0</v>
      </c>
      <c r="F176" s="66">
        <v>0</v>
      </c>
      <c r="G176" s="47">
        <v>0</v>
      </c>
      <c r="H176" s="47">
        <v>0</v>
      </c>
      <c r="I176" s="47">
        <v>0</v>
      </c>
      <c r="J176" s="47">
        <v>0</v>
      </c>
      <c r="K176" s="47">
        <v>0</v>
      </c>
      <c r="L176" s="49">
        <v>0</v>
      </c>
      <c r="M176" s="63"/>
    </row>
    <row r="177" spans="1:13" s="45" customFormat="1" ht="14.1" customHeight="1" x14ac:dyDescent="0.2">
      <c r="A177" s="10" t="s">
        <v>26</v>
      </c>
      <c r="B177" s="5">
        <f t="shared" si="34"/>
        <v>31</v>
      </c>
      <c r="C177" s="59">
        <v>0</v>
      </c>
      <c r="D177" s="5">
        <f t="shared" si="35"/>
        <v>31</v>
      </c>
      <c r="E177" s="47">
        <v>12</v>
      </c>
      <c r="F177" s="66">
        <v>5</v>
      </c>
      <c r="G177" s="47">
        <v>4</v>
      </c>
      <c r="H177" s="47">
        <v>0</v>
      </c>
      <c r="I177" s="47">
        <v>0</v>
      </c>
      <c r="J177" s="47">
        <v>10</v>
      </c>
      <c r="K177" s="49">
        <v>0</v>
      </c>
      <c r="L177" s="49">
        <v>0</v>
      </c>
      <c r="M177" s="63"/>
    </row>
    <row r="178" spans="1:13" s="45" customFormat="1" ht="14.1" customHeight="1" x14ac:dyDescent="0.2">
      <c r="A178" s="10"/>
      <c r="B178" s="3"/>
      <c r="C178" s="33"/>
      <c r="D178" s="21"/>
      <c r="E178" s="31"/>
      <c r="F178" s="31"/>
      <c r="G178" s="31"/>
      <c r="H178" s="31"/>
      <c r="I178" s="31"/>
      <c r="J178" s="31"/>
      <c r="K178" s="32"/>
      <c r="L178" s="16"/>
      <c r="M178" s="63"/>
    </row>
    <row r="179" spans="1:13" s="45" customFormat="1" ht="14.1" customHeight="1" x14ac:dyDescent="0.2">
      <c r="A179" s="25" t="s">
        <v>37</v>
      </c>
      <c r="B179" s="5">
        <f>SUM(B181:B189)</f>
        <v>3852</v>
      </c>
      <c r="C179" s="5">
        <f t="shared" ref="C179:L179" si="36">SUM(C181:C189)</f>
        <v>3794</v>
      </c>
      <c r="D179" s="5">
        <f t="shared" si="36"/>
        <v>58</v>
      </c>
      <c r="E179" s="5">
        <f t="shared" si="36"/>
        <v>14</v>
      </c>
      <c r="F179" s="5">
        <f>SUM(F181:F189)</f>
        <v>12</v>
      </c>
      <c r="G179" s="5">
        <f t="shared" si="36"/>
        <v>5</v>
      </c>
      <c r="H179" s="5">
        <f t="shared" si="36"/>
        <v>12</v>
      </c>
      <c r="I179" s="5">
        <f t="shared" si="36"/>
        <v>0</v>
      </c>
      <c r="J179" s="5">
        <f t="shared" si="36"/>
        <v>15</v>
      </c>
      <c r="K179" s="5">
        <f t="shared" si="36"/>
        <v>0</v>
      </c>
      <c r="L179" s="7">
        <f t="shared" si="36"/>
        <v>0</v>
      </c>
      <c r="M179" s="63"/>
    </row>
    <row r="180" spans="1:13" s="45" customFormat="1" ht="14.1" customHeight="1" x14ac:dyDescent="0.2">
      <c r="A180" s="10"/>
      <c r="B180" s="5"/>
      <c r="C180" s="11"/>
      <c r="D180" s="5"/>
      <c r="E180" s="56"/>
      <c r="F180" s="56"/>
      <c r="G180" s="56"/>
      <c r="H180" s="56"/>
      <c r="I180" s="56"/>
      <c r="J180" s="56"/>
      <c r="K180" s="57"/>
      <c r="L180" s="55"/>
      <c r="M180" s="63"/>
    </row>
    <row r="181" spans="1:13" s="45" customFormat="1" ht="14.1" customHeight="1" x14ac:dyDescent="0.2">
      <c r="A181" s="10" t="s">
        <v>17</v>
      </c>
      <c r="B181" s="5">
        <f t="shared" ref="B181:B189" si="37">SUM(C181:D181,L181)</f>
        <v>21</v>
      </c>
      <c r="C181" s="46">
        <v>21</v>
      </c>
      <c r="D181" s="5">
        <f t="shared" ref="D181:D189" si="38">SUM(E181:K181)</f>
        <v>0</v>
      </c>
      <c r="E181" s="47">
        <v>0</v>
      </c>
      <c r="F181" s="66">
        <v>0</v>
      </c>
      <c r="G181" s="47">
        <v>0</v>
      </c>
      <c r="H181" s="47">
        <v>0</v>
      </c>
      <c r="I181" s="47">
        <v>0</v>
      </c>
      <c r="J181" s="47">
        <v>0</v>
      </c>
      <c r="K181" s="47">
        <v>0</v>
      </c>
      <c r="L181" s="49">
        <v>0</v>
      </c>
      <c r="M181" s="63"/>
    </row>
    <row r="182" spans="1:13" s="45" customFormat="1" ht="14.1" customHeight="1" x14ac:dyDescent="0.2">
      <c r="A182" s="10" t="s">
        <v>18</v>
      </c>
      <c r="B182" s="5">
        <f t="shared" si="37"/>
        <v>498</v>
      </c>
      <c r="C182" s="46">
        <v>498</v>
      </c>
      <c r="D182" s="5">
        <f t="shared" si="38"/>
        <v>0</v>
      </c>
      <c r="E182" s="47">
        <v>0</v>
      </c>
      <c r="F182" s="66">
        <v>0</v>
      </c>
      <c r="G182" s="47">
        <v>0</v>
      </c>
      <c r="H182" s="47">
        <v>0</v>
      </c>
      <c r="I182" s="47">
        <v>0</v>
      </c>
      <c r="J182" s="47">
        <v>0</v>
      </c>
      <c r="K182" s="47">
        <v>0</v>
      </c>
      <c r="L182" s="49">
        <v>0</v>
      </c>
      <c r="M182" s="63"/>
    </row>
    <row r="183" spans="1:13" s="45" customFormat="1" ht="14.1" customHeight="1" x14ac:dyDescent="0.2">
      <c r="A183" s="10" t="s">
        <v>19</v>
      </c>
      <c r="B183" s="5">
        <f t="shared" si="37"/>
        <v>1140</v>
      </c>
      <c r="C183" s="46">
        <v>1134</v>
      </c>
      <c r="D183" s="5">
        <f t="shared" si="38"/>
        <v>6</v>
      </c>
      <c r="E183" s="47">
        <v>1</v>
      </c>
      <c r="F183" s="66">
        <v>2</v>
      </c>
      <c r="G183" s="47">
        <v>0</v>
      </c>
      <c r="H183" s="47">
        <v>1</v>
      </c>
      <c r="I183" s="47">
        <v>0</v>
      </c>
      <c r="J183" s="47">
        <v>2</v>
      </c>
      <c r="K183" s="47">
        <v>0</v>
      </c>
      <c r="L183" s="49">
        <v>0</v>
      </c>
      <c r="M183" s="63"/>
    </row>
    <row r="184" spans="1:13" s="45" customFormat="1" ht="14.1" customHeight="1" x14ac:dyDescent="0.2">
      <c r="A184" s="10" t="s">
        <v>20</v>
      </c>
      <c r="B184" s="5">
        <f t="shared" si="37"/>
        <v>984</v>
      </c>
      <c r="C184" s="46">
        <v>962</v>
      </c>
      <c r="D184" s="5">
        <f t="shared" si="38"/>
        <v>22</v>
      </c>
      <c r="E184" s="47">
        <v>5</v>
      </c>
      <c r="F184" s="66">
        <v>2</v>
      </c>
      <c r="G184" s="47">
        <v>4</v>
      </c>
      <c r="H184" s="47">
        <v>6</v>
      </c>
      <c r="I184" s="47">
        <v>0</v>
      </c>
      <c r="J184" s="47">
        <v>5</v>
      </c>
      <c r="K184" s="47">
        <v>0</v>
      </c>
      <c r="L184" s="49">
        <v>0</v>
      </c>
      <c r="M184" s="63"/>
    </row>
    <row r="185" spans="1:13" s="45" customFormat="1" ht="14.1" customHeight="1" x14ac:dyDescent="0.2">
      <c r="A185" s="10" t="s">
        <v>21</v>
      </c>
      <c r="B185" s="5">
        <f t="shared" si="37"/>
        <v>725</v>
      </c>
      <c r="C185" s="46">
        <v>710</v>
      </c>
      <c r="D185" s="5">
        <f t="shared" si="38"/>
        <v>15</v>
      </c>
      <c r="E185" s="47">
        <v>4</v>
      </c>
      <c r="F185" s="66">
        <v>5</v>
      </c>
      <c r="G185" s="47">
        <v>1</v>
      </c>
      <c r="H185" s="47">
        <v>2</v>
      </c>
      <c r="I185" s="47">
        <v>0</v>
      </c>
      <c r="J185" s="47">
        <v>3</v>
      </c>
      <c r="K185" s="47">
        <v>0</v>
      </c>
      <c r="L185" s="49">
        <v>0</v>
      </c>
      <c r="M185" s="63"/>
    </row>
    <row r="186" spans="1:13" s="45" customFormat="1" ht="14.1" customHeight="1" x14ac:dyDescent="0.2">
      <c r="A186" s="10" t="s">
        <v>22</v>
      </c>
      <c r="B186" s="5">
        <f t="shared" si="37"/>
        <v>359</v>
      </c>
      <c r="C186" s="46">
        <v>349</v>
      </c>
      <c r="D186" s="5">
        <f t="shared" si="38"/>
        <v>10</v>
      </c>
      <c r="E186" s="47">
        <v>3</v>
      </c>
      <c r="F186" s="66">
        <v>1</v>
      </c>
      <c r="G186" s="47">
        <v>0</v>
      </c>
      <c r="H186" s="47">
        <v>3</v>
      </c>
      <c r="I186" s="47">
        <v>0</v>
      </c>
      <c r="J186" s="47">
        <v>3</v>
      </c>
      <c r="K186" s="47">
        <v>0</v>
      </c>
      <c r="L186" s="49">
        <v>0</v>
      </c>
      <c r="M186" s="63"/>
    </row>
    <row r="187" spans="1:13" s="45" customFormat="1" ht="14.1" customHeight="1" x14ac:dyDescent="0.2">
      <c r="A187" s="10" t="s">
        <v>23</v>
      </c>
      <c r="B187" s="5">
        <f t="shared" si="37"/>
        <v>114</v>
      </c>
      <c r="C187" s="46">
        <v>114</v>
      </c>
      <c r="D187" s="5">
        <f t="shared" si="38"/>
        <v>0</v>
      </c>
      <c r="E187" s="47">
        <v>0</v>
      </c>
      <c r="F187" s="66">
        <v>0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9">
        <v>0</v>
      </c>
      <c r="M187" s="63"/>
    </row>
    <row r="188" spans="1:13" s="45" customFormat="1" ht="14.1" customHeight="1" x14ac:dyDescent="0.2">
      <c r="A188" s="10" t="s">
        <v>24</v>
      </c>
      <c r="B188" s="5">
        <f t="shared" si="37"/>
        <v>6</v>
      </c>
      <c r="C188" s="46">
        <v>6</v>
      </c>
      <c r="D188" s="5">
        <f t="shared" si="38"/>
        <v>0</v>
      </c>
      <c r="E188" s="47">
        <v>0</v>
      </c>
      <c r="F188" s="66">
        <v>0</v>
      </c>
      <c r="G188" s="47">
        <v>0</v>
      </c>
      <c r="H188" s="47">
        <v>0</v>
      </c>
      <c r="I188" s="47">
        <v>0</v>
      </c>
      <c r="J188" s="47">
        <v>0</v>
      </c>
      <c r="K188" s="47">
        <v>0</v>
      </c>
      <c r="L188" s="49">
        <v>0</v>
      </c>
      <c r="M188" s="63"/>
    </row>
    <row r="189" spans="1:13" s="45" customFormat="1" ht="14.1" customHeight="1" x14ac:dyDescent="0.2">
      <c r="A189" s="10" t="s">
        <v>26</v>
      </c>
      <c r="B189" s="5">
        <f t="shared" si="37"/>
        <v>5</v>
      </c>
      <c r="C189" s="46">
        <v>0</v>
      </c>
      <c r="D189" s="5">
        <f t="shared" si="38"/>
        <v>5</v>
      </c>
      <c r="E189" s="47">
        <v>1</v>
      </c>
      <c r="F189" s="66">
        <v>2</v>
      </c>
      <c r="G189" s="47">
        <v>0</v>
      </c>
      <c r="H189" s="47">
        <v>0</v>
      </c>
      <c r="I189" s="47">
        <v>0</v>
      </c>
      <c r="J189" s="47">
        <v>2</v>
      </c>
      <c r="K189" s="47">
        <v>0</v>
      </c>
      <c r="L189" s="49">
        <v>0</v>
      </c>
      <c r="M189" s="63"/>
    </row>
    <row r="190" spans="1:13" s="45" customFormat="1" ht="14.1" customHeight="1" x14ac:dyDescent="0.2">
      <c r="A190" s="10"/>
      <c r="B190" s="3"/>
      <c r="C190" s="8"/>
      <c r="D190" s="21"/>
      <c r="E190" s="31"/>
      <c r="F190" s="31"/>
      <c r="G190" s="31"/>
      <c r="H190" s="31"/>
      <c r="I190" s="31"/>
      <c r="J190" s="31"/>
      <c r="K190" s="32"/>
      <c r="L190" s="16"/>
      <c r="M190" s="63"/>
    </row>
    <row r="191" spans="1:13" s="45" customFormat="1" ht="14.1" customHeight="1" x14ac:dyDescent="0.2">
      <c r="A191" s="25" t="s">
        <v>38</v>
      </c>
      <c r="B191" s="5">
        <f t="shared" ref="B191:J191" si="39">SUM(B193:B202)</f>
        <v>8804</v>
      </c>
      <c r="C191" s="5">
        <f t="shared" si="39"/>
        <v>8731</v>
      </c>
      <c r="D191" s="5">
        <f t="shared" si="39"/>
        <v>56</v>
      </c>
      <c r="E191" s="5">
        <f t="shared" si="39"/>
        <v>12</v>
      </c>
      <c r="F191" s="5">
        <f t="shared" si="39"/>
        <v>24</v>
      </c>
      <c r="G191" s="5">
        <f t="shared" si="39"/>
        <v>4</v>
      </c>
      <c r="H191" s="5">
        <f t="shared" si="39"/>
        <v>0</v>
      </c>
      <c r="I191" s="5">
        <f t="shared" si="39"/>
        <v>0</v>
      </c>
      <c r="J191" s="5">
        <f t="shared" si="39"/>
        <v>16</v>
      </c>
      <c r="K191" s="5">
        <f t="shared" ref="K191:L191" si="40">SUM(K193:K202)</f>
        <v>0</v>
      </c>
      <c r="L191" s="7">
        <f t="shared" si="40"/>
        <v>17</v>
      </c>
      <c r="M191" s="63"/>
    </row>
    <row r="192" spans="1:13" s="45" customFormat="1" ht="14.1" customHeight="1" x14ac:dyDescent="0.2">
      <c r="A192" s="10"/>
      <c r="B192" s="11"/>
      <c r="C192" s="8"/>
      <c r="D192" s="5"/>
      <c r="E192" s="31"/>
      <c r="F192" s="31"/>
      <c r="G192" s="31"/>
      <c r="H192" s="31"/>
      <c r="I192" s="31"/>
      <c r="J192" s="31"/>
      <c r="K192" s="32"/>
      <c r="L192" s="16"/>
      <c r="M192" s="63"/>
    </row>
    <row r="193" spans="1:13" s="45" customFormat="1" ht="14.1" customHeight="1" x14ac:dyDescent="0.2">
      <c r="A193" s="10" t="s">
        <v>17</v>
      </c>
      <c r="B193" s="5">
        <f t="shared" ref="B193:B202" si="41">SUM(C193:D193,L193)</f>
        <v>111</v>
      </c>
      <c r="C193" s="46">
        <v>110</v>
      </c>
      <c r="D193" s="5">
        <f t="shared" ref="D193:D202" si="42">SUM(E193:K193)</f>
        <v>1</v>
      </c>
      <c r="E193" s="47">
        <v>0</v>
      </c>
      <c r="F193" s="66">
        <v>0</v>
      </c>
      <c r="G193" s="47">
        <v>0</v>
      </c>
      <c r="H193" s="47">
        <v>0</v>
      </c>
      <c r="I193" s="47">
        <v>0</v>
      </c>
      <c r="J193" s="47">
        <v>1</v>
      </c>
      <c r="K193" s="47">
        <v>0</v>
      </c>
      <c r="L193" s="52">
        <v>0</v>
      </c>
      <c r="M193" s="63"/>
    </row>
    <row r="194" spans="1:13" s="45" customFormat="1" ht="14.1" customHeight="1" x14ac:dyDescent="0.2">
      <c r="A194" s="10" t="s">
        <v>18</v>
      </c>
      <c r="B194" s="5">
        <f t="shared" si="41"/>
        <v>2044</v>
      </c>
      <c r="C194" s="46">
        <v>2035</v>
      </c>
      <c r="D194" s="5">
        <f t="shared" si="42"/>
        <v>6</v>
      </c>
      <c r="E194" s="47">
        <v>0</v>
      </c>
      <c r="F194" s="66">
        <v>5</v>
      </c>
      <c r="G194" s="47">
        <v>0</v>
      </c>
      <c r="H194" s="47">
        <v>0</v>
      </c>
      <c r="I194" s="47">
        <v>0</v>
      </c>
      <c r="J194" s="47">
        <v>1</v>
      </c>
      <c r="K194" s="47">
        <v>0</v>
      </c>
      <c r="L194" s="52">
        <v>3</v>
      </c>
      <c r="M194" s="63"/>
    </row>
    <row r="195" spans="1:13" s="45" customFormat="1" ht="14.1" customHeight="1" x14ac:dyDescent="0.2">
      <c r="A195" s="10" t="s">
        <v>19</v>
      </c>
      <c r="B195" s="5">
        <f t="shared" si="41"/>
        <v>2555</v>
      </c>
      <c r="C195" s="46">
        <v>2551</v>
      </c>
      <c r="D195" s="5">
        <f t="shared" si="42"/>
        <v>3</v>
      </c>
      <c r="E195" s="47">
        <v>0</v>
      </c>
      <c r="F195" s="66">
        <v>3</v>
      </c>
      <c r="G195" s="47">
        <v>0</v>
      </c>
      <c r="H195" s="47">
        <v>0</v>
      </c>
      <c r="I195" s="47">
        <v>0</v>
      </c>
      <c r="J195" s="47">
        <v>0</v>
      </c>
      <c r="K195" s="47">
        <v>0</v>
      </c>
      <c r="L195" s="49">
        <v>1</v>
      </c>
      <c r="M195" s="63"/>
    </row>
    <row r="196" spans="1:13" s="45" customFormat="1" ht="14.1" customHeight="1" x14ac:dyDescent="0.2">
      <c r="A196" s="10" t="s">
        <v>20</v>
      </c>
      <c r="B196" s="5">
        <f t="shared" si="41"/>
        <v>1721</v>
      </c>
      <c r="C196" s="46">
        <v>1716</v>
      </c>
      <c r="D196" s="5">
        <f t="shared" si="42"/>
        <v>1</v>
      </c>
      <c r="E196" s="47">
        <v>0</v>
      </c>
      <c r="F196" s="66">
        <v>1</v>
      </c>
      <c r="G196" s="47">
        <v>0</v>
      </c>
      <c r="H196" s="47">
        <v>0</v>
      </c>
      <c r="I196" s="47">
        <v>0</v>
      </c>
      <c r="J196" s="47">
        <v>0</v>
      </c>
      <c r="K196" s="47">
        <v>0</v>
      </c>
      <c r="L196" s="52">
        <v>4</v>
      </c>
      <c r="M196" s="63"/>
    </row>
    <row r="197" spans="1:13" s="45" customFormat="1" ht="14.1" customHeight="1" x14ac:dyDescent="0.2">
      <c r="A197" s="10" t="s">
        <v>21</v>
      </c>
      <c r="B197" s="5">
        <f t="shared" si="41"/>
        <v>1212</v>
      </c>
      <c r="C197" s="46">
        <v>1201</v>
      </c>
      <c r="D197" s="5">
        <f t="shared" si="42"/>
        <v>8</v>
      </c>
      <c r="E197" s="47">
        <v>0</v>
      </c>
      <c r="F197" s="66">
        <v>3</v>
      </c>
      <c r="G197" s="47">
        <v>0</v>
      </c>
      <c r="H197" s="47">
        <v>0</v>
      </c>
      <c r="I197" s="47">
        <v>0</v>
      </c>
      <c r="J197" s="47">
        <v>5</v>
      </c>
      <c r="K197" s="47">
        <v>0</v>
      </c>
      <c r="L197" s="52">
        <v>3</v>
      </c>
      <c r="M197" s="63"/>
    </row>
    <row r="198" spans="1:13" s="45" customFormat="1" ht="14.1" customHeight="1" x14ac:dyDescent="0.2">
      <c r="A198" s="10" t="s">
        <v>22</v>
      </c>
      <c r="B198" s="5">
        <f t="shared" si="41"/>
        <v>842</v>
      </c>
      <c r="C198" s="46">
        <v>838</v>
      </c>
      <c r="D198" s="5">
        <f t="shared" si="42"/>
        <v>3</v>
      </c>
      <c r="E198" s="47">
        <v>1</v>
      </c>
      <c r="F198" s="66">
        <v>1</v>
      </c>
      <c r="G198" s="47">
        <v>0</v>
      </c>
      <c r="H198" s="47">
        <v>0</v>
      </c>
      <c r="I198" s="47">
        <v>0</v>
      </c>
      <c r="J198" s="47">
        <v>1</v>
      </c>
      <c r="K198" s="47">
        <v>0</v>
      </c>
      <c r="L198" s="52">
        <v>1</v>
      </c>
      <c r="M198" s="63"/>
    </row>
    <row r="199" spans="1:13" s="45" customFormat="1" ht="14.1" customHeight="1" x14ac:dyDescent="0.2">
      <c r="A199" s="10" t="s">
        <v>23</v>
      </c>
      <c r="B199" s="5">
        <f t="shared" si="41"/>
        <v>247</v>
      </c>
      <c r="C199" s="46">
        <v>245</v>
      </c>
      <c r="D199" s="5">
        <f t="shared" si="42"/>
        <v>1</v>
      </c>
      <c r="E199" s="47">
        <v>0</v>
      </c>
      <c r="F199" s="66">
        <v>1</v>
      </c>
      <c r="G199" s="47">
        <v>0</v>
      </c>
      <c r="H199" s="47">
        <v>0</v>
      </c>
      <c r="I199" s="47">
        <v>0</v>
      </c>
      <c r="J199" s="47">
        <v>0</v>
      </c>
      <c r="K199" s="47">
        <v>0</v>
      </c>
      <c r="L199" s="52">
        <v>1</v>
      </c>
      <c r="M199" s="63"/>
    </row>
    <row r="200" spans="1:13" s="45" customFormat="1" ht="14.1" customHeight="1" x14ac:dyDescent="0.2">
      <c r="A200" s="10" t="s">
        <v>24</v>
      </c>
      <c r="B200" s="5">
        <f t="shared" si="41"/>
        <v>28</v>
      </c>
      <c r="C200" s="46">
        <v>28</v>
      </c>
      <c r="D200" s="5">
        <f t="shared" si="42"/>
        <v>0</v>
      </c>
      <c r="E200" s="47">
        <v>0</v>
      </c>
      <c r="F200" s="66">
        <v>0</v>
      </c>
      <c r="G200" s="47">
        <v>0</v>
      </c>
      <c r="H200" s="47">
        <v>0</v>
      </c>
      <c r="I200" s="47">
        <v>0</v>
      </c>
      <c r="J200" s="47">
        <v>0</v>
      </c>
      <c r="K200" s="47">
        <v>0</v>
      </c>
      <c r="L200" s="52">
        <v>0</v>
      </c>
      <c r="M200" s="63"/>
    </row>
    <row r="201" spans="1:13" s="45" customFormat="1" ht="14.1" customHeight="1" x14ac:dyDescent="0.2">
      <c r="A201" s="10" t="s">
        <v>25</v>
      </c>
      <c r="B201" s="5">
        <f t="shared" si="41"/>
        <v>6</v>
      </c>
      <c r="C201" s="46">
        <v>6</v>
      </c>
      <c r="D201" s="5">
        <f t="shared" si="42"/>
        <v>0</v>
      </c>
      <c r="E201" s="47">
        <v>0</v>
      </c>
      <c r="F201" s="66">
        <v>0</v>
      </c>
      <c r="G201" s="47">
        <v>0</v>
      </c>
      <c r="H201" s="47">
        <v>0</v>
      </c>
      <c r="I201" s="47">
        <v>0</v>
      </c>
      <c r="J201" s="47">
        <v>0</v>
      </c>
      <c r="K201" s="47">
        <v>0</v>
      </c>
      <c r="L201" s="52">
        <v>0</v>
      </c>
      <c r="M201" s="63"/>
    </row>
    <row r="202" spans="1:13" s="45" customFormat="1" ht="14.1" customHeight="1" x14ac:dyDescent="0.2">
      <c r="A202" s="10" t="s">
        <v>26</v>
      </c>
      <c r="B202" s="5">
        <f t="shared" si="41"/>
        <v>38</v>
      </c>
      <c r="C202" s="46">
        <v>1</v>
      </c>
      <c r="D202" s="5">
        <f t="shared" si="42"/>
        <v>33</v>
      </c>
      <c r="E202" s="47">
        <v>11</v>
      </c>
      <c r="F202" s="66">
        <v>10</v>
      </c>
      <c r="G202" s="47">
        <v>4</v>
      </c>
      <c r="H202" s="47">
        <v>0</v>
      </c>
      <c r="I202" s="47">
        <v>0</v>
      </c>
      <c r="J202" s="47">
        <v>8</v>
      </c>
      <c r="K202" s="47">
        <v>0</v>
      </c>
      <c r="L202" s="52">
        <v>4</v>
      </c>
      <c r="M202" s="63"/>
    </row>
    <row r="203" spans="1:13" s="45" customFormat="1" ht="14.1" customHeight="1" x14ac:dyDescent="0.2">
      <c r="A203" s="35"/>
      <c r="B203" s="36"/>
      <c r="C203" s="36"/>
      <c r="D203" s="36"/>
      <c r="E203" s="37"/>
      <c r="F203" s="37"/>
      <c r="G203" s="38"/>
      <c r="H203" s="38"/>
      <c r="I203" s="38"/>
      <c r="J203" s="38"/>
      <c r="K203" s="39"/>
      <c r="L203" s="39"/>
    </row>
    <row r="204" spans="1:13" s="45" customFormat="1" ht="8.25" customHeight="1" x14ac:dyDescent="0.2">
      <c r="A204" s="1"/>
      <c r="B204" s="1"/>
      <c r="C204" s="40"/>
      <c r="D204" s="40"/>
      <c r="E204" s="1"/>
      <c r="F204" s="1"/>
      <c r="G204" s="1"/>
      <c r="H204" s="1"/>
      <c r="I204" s="1"/>
      <c r="J204" s="1"/>
      <c r="K204" s="1"/>
      <c r="L204" s="1"/>
    </row>
    <row r="205" spans="1:13" s="45" customFormat="1" x14ac:dyDescent="0.2">
      <c r="A205" s="41" t="s">
        <v>39</v>
      </c>
      <c r="B205" s="1"/>
      <c r="C205" s="40"/>
      <c r="D205" s="40"/>
      <c r="E205" s="1"/>
      <c r="F205" s="1"/>
      <c r="G205" s="1"/>
      <c r="H205" s="1"/>
      <c r="I205" s="1"/>
      <c r="J205" s="1"/>
      <c r="K205" s="1"/>
      <c r="L205" s="1"/>
    </row>
    <row r="206" spans="1:13" s="45" customFormat="1" x14ac:dyDescent="0.2">
      <c r="A206" s="42" t="s">
        <v>40</v>
      </c>
      <c r="B206" s="1"/>
      <c r="C206" s="40"/>
      <c r="D206" s="40"/>
      <c r="E206" s="43"/>
      <c r="F206" s="43"/>
      <c r="G206" s="43"/>
      <c r="H206" s="43"/>
      <c r="I206" s="43"/>
      <c r="J206" s="43"/>
      <c r="K206" s="43"/>
      <c r="L206" s="1"/>
    </row>
    <row r="207" spans="1:13" s="62" customFormat="1" x14ac:dyDescent="0.2">
      <c r="A207" s="58" t="s">
        <v>45</v>
      </c>
      <c r="B207" s="60"/>
      <c r="C207" s="61"/>
      <c r="D207" s="61"/>
      <c r="E207" s="61"/>
      <c r="F207" s="61"/>
      <c r="G207" s="61"/>
      <c r="H207" s="61"/>
      <c r="I207" s="61"/>
      <c r="J207" s="61"/>
      <c r="K207" s="61"/>
      <c r="L207" s="61"/>
    </row>
    <row r="208" spans="1:13" s="62" customFormat="1" x14ac:dyDescent="0.2">
      <c r="A208" s="61" t="s">
        <v>44</v>
      </c>
      <c r="B208" s="60"/>
      <c r="C208" s="61"/>
      <c r="D208" s="61"/>
      <c r="E208" s="61"/>
      <c r="F208" s="61"/>
      <c r="G208" s="61"/>
      <c r="H208" s="61"/>
      <c r="I208" s="61"/>
      <c r="J208" s="61"/>
      <c r="K208" s="61"/>
      <c r="L208" s="61"/>
    </row>
  </sheetData>
  <mergeCells count="57">
    <mergeCell ref="A147:A151"/>
    <mergeCell ref="B147:L147"/>
    <mergeCell ref="B148:B151"/>
    <mergeCell ref="C148:L148"/>
    <mergeCell ref="C149:C151"/>
    <mergeCell ref="D149:K149"/>
    <mergeCell ref="L149:L151"/>
    <mergeCell ref="D150:D151"/>
    <mergeCell ref="E150:E151"/>
    <mergeCell ref="G150:G151"/>
    <mergeCell ref="H150:H151"/>
    <mergeCell ref="I150:I151"/>
    <mergeCell ref="J150:J151"/>
    <mergeCell ref="K150:K151"/>
    <mergeCell ref="F150:F151"/>
    <mergeCell ref="F80:F81"/>
    <mergeCell ref="A143:L143"/>
    <mergeCell ref="A144:L144"/>
    <mergeCell ref="A145:L145"/>
    <mergeCell ref="A146:L146"/>
    <mergeCell ref="A75:L75"/>
    <mergeCell ref="A76:L76"/>
    <mergeCell ref="A77:A81"/>
    <mergeCell ref="B77:L77"/>
    <mergeCell ref="B78:B81"/>
    <mergeCell ref="C78:L78"/>
    <mergeCell ref="C79:C81"/>
    <mergeCell ref="D79:K79"/>
    <mergeCell ref="L79:L81"/>
    <mergeCell ref="D80:D81"/>
    <mergeCell ref="E80:E81"/>
    <mergeCell ref="G80:G81"/>
    <mergeCell ref="H80:H81"/>
    <mergeCell ref="I80:I81"/>
    <mergeCell ref="J80:J81"/>
    <mergeCell ref="K80:K81"/>
    <mergeCell ref="J8:J9"/>
    <mergeCell ref="K8:K9"/>
    <mergeCell ref="F8:F9"/>
    <mergeCell ref="A73:L73"/>
    <mergeCell ref="A74:L74"/>
    <mergeCell ref="A1:L1"/>
    <mergeCell ref="A2:L2"/>
    <mergeCell ref="A3:L3"/>
    <mergeCell ref="A4:L4"/>
    <mergeCell ref="A5:A9"/>
    <mergeCell ref="B5:L5"/>
    <mergeCell ref="B6:B9"/>
    <mergeCell ref="C6:L6"/>
    <mergeCell ref="C7:C9"/>
    <mergeCell ref="D7:K7"/>
    <mergeCell ref="L7:L9"/>
    <mergeCell ref="D8:D9"/>
    <mergeCell ref="E8:E9"/>
    <mergeCell ref="G8:G9"/>
    <mergeCell ref="H8:H9"/>
    <mergeCell ref="I8:I9"/>
  </mergeCells>
  <printOptions horizontalCentered="1"/>
  <pageMargins left="0.74803149606299213" right="0.74803149606299213" top="0.98425196850393704" bottom="0.98425196850393704" header="0" footer="0"/>
  <pageSetup scale="68" orientation="portrait" r:id="rId1"/>
  <rowBreaks count="2" manualBreakCount="2">
    <brk id="72" max="16383" man="1"/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SUYANI VIVERO</cp:lastModifiedBy>
  <cp:lastPrinted>2022-10-10T15:55:25Z</cp:lastPrinted>
  <dcterms:created xsi:type="dcterms:W3CDTF">2019-09-10T19:41:24Z</dcterms:created>
  <dcterms:modified xsi:type="dcterms:W3CDTF">2022-10-12T17:41:05Z</dcterms:modified>
</cp:coreProperties>
</file>